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colarité\règlements d'études\RDE 22-23\BUT\Retours dpt\MCC BUT vCA\"/>
    </mc:Choice>
  </mc:AlternateContent>
  <xr:revisionPtr revIDLastSave="0" documentId="13_ncr:1_{12CBDBF8-6C6F-4CE8-AE33-2CE179281641}" xr6:coauthVersionLast="36" xr6:coauthVersionMax="36" xr10:uidLastSave="{00000000-0000-0000-0000-000000000000}"/>
  <bookViews>
    <workbookView xWindow="0" yWindow="0" windowWidth="12660" windowHeight="11595" firstSheet="1" activeTab="3" xr2:uid="{00000000-000D-0000-FFFF-FFFF00000000}"/>
  </bookViews>
  <sheets>
    <sheet name="semestre 1 " sheetId="2" r:id="rId1"/>
    <sheet name="semestre 2" sheetId="6" r:id="rId2"/>
    <sheet name="semestre 3" sheetId="9" r:id="rId3"/>
    <sheet name="semestre 4" sheetId="10" r:id="rId4"/>
  </sheets>
  <definedNames>
    <definedName name="_xlnm.Print_Area" localSheetId="0">'semestre 1 '!$A$1:$N$65</definedName>
    <definedName name="_xlnm.Print_Area" localSheetId="1">'semestre 2'!$A$1:$N$68</definedName>
    <definedName name="_xlnm.Print_Area" localSheetId="2">'semestre 3'!$A$1:$N$68</definedName>
    <definedName name="_xlnm.Print_Area" localSheetId="3">'semestre 4'!$A$1:$N$66</definedName>
  </definedNames>
  <calcPr calcId="191029"/>
</workbook>
</file>

<file path=xl/calcChain.xml><?xml version="1.0" encoding="utf-8"?>
<calcChain xmlns="http://schemas.openxmlformats.org/spreadsheetml/2006/main">
  <c r="K19" i="10" l="1"/>
  <c r="K46" i="10" l="1"/>
  <c r="K51" i="10"/>
  <c r="K49" i="9"/>
  <c r="K38" i="6"/>
  <c r="K42" i="6"/>
  <c r="K32" i="10" l="1"/>
  <c r="K23" i="10"/>
  <c r="K14" i="10"/>
  <c r="K34" i="9"/>
  <c r="K23" i="9"/>
  <c r="K14" i="9"/>
  <c r="K11" i="9"/>
  <c r="K47" i="6"/>
  <c r="K53" i="6"/>
  <c r="K48" i="6"/>
  <c r="K39" i="6"/>
  <c r="K29" i="6"/>
  <c r="K34" i="6"/>
  <c r="K30" i="6"/>
  <c r="K19" i="6"/>
  <c r="K24" i="6"/>
  <c r="K10" i="6"/>
  <c r="K15" i="6"/>
  <c r="K11" i="6"/>
  <c r="K20" i="6"/>
  <c r="K18" i="10" l="1"/>
  <c r="K10" i="9"/>
  <c r="K46" i="2"/>
  <c r="K47" i="2"/>
  <c r="K51" i="2"/>
  <c r="K42" i="2"/>
  <c r="K38" i="2" s="1"/>
  <c r="K39" i="2"/>
  <c r="K29" i="2"/>
  <c r="K34" i="2"/>
  <c r="K30" i="2"/>
  <c r="K20" i="2" l="1"/>
  <c r="K24" i="2"/>
  <c r="K21" i="2"/>
  <c r="K16" i="2"/>
  <c r="K11" i="2"/>
  <c r="K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jacky.cuvex-combaz</author>
  </authors>
  <commentList>
    <comment ref="D5" authorId="0" shapeId="0" xr:uid="{2EDFE330-ECF5-408F-A56E-E8BF6E1B836B}">
      <text>
        <r>
          <rPr>
            <b/>
            <sz val="9"/>
            <color indexed="81"/>
            <rFont val="Tahoma"/>
            <family val="2"/>
          </rPr>
          <t>jacky.cuvex-combaz:</t>
        </r>
        <r>
          <rPr>
            <sz val="9"/>
            <color indexed="81"/>
            <rFont val="Tahoma"/>
            <family val="2"/>
          </rPr>
          <t xml:space="preserve">
à modifier 23-24 :
- PPP n'est pas une SAE et ttes UE
- portfolio ttes 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jacky.cuvex-combaz</author>
  </authors>
  <commentList>
    <comment ref="D5" authorId="0" shapeId="0" xr:uid="{81C6B0E0-0225-4B06-B585-B7039C5D0B88}">
      <text>
        <r>
          <rPr>
            <b/>
            <sz val="9"/>
            <color indexed="81"/>
            <rFont val="Tahoma"/>
            <family val="2"/>
          </rPr>
          <t>jacky.cuvex-combaz:</t>
        </r>
        <r>
          <rPr>
            <sz val="9"/>
            <color indexed="81"/>
            <rFont val="Tahoma"/>
            <family val="2"/>
          </rPr>
          <t xml:space="preserve">
à modifier 23-24 :
- portfolio et stage ttes UE
- PPP aussi !</t>
        </r>
      </text>
    </comment>
  </commentList>
</comments>
</file>

<file path=xl/sharedStrings.xml><?xml version="1.0" encoding="utf-8"?>
<sst xmlns="http://schemas.openxmlformats.org/spreadsheetml/2006/main" count="389" uniqueCount="188">
  <si>
    <t>Contrôle des Connaissances</t>
  </si>
  <si>
    <t>Coef</t>
  </si>
  <si>
    <t>%</t>
  </si>
  <si>
    <t>Credits</t>
  </si>
  <si>
    <t>Session unique</t>
  </si>
  <si>
    <r>
      <t xml:space="preserve"> ORGANISATION DES ENSEIGNEMENTS ET CONTROLE CONTINU DES CONNAISSANCES</t>
    </r>
    <r>
      <rPr>
        <sz val="11"/>
        <rFont val="Times New Roman"/>
        <family val="1"/>
      </rPr>
      <t xml:space="preserve">              </t>
    </r>
    <r>
      <rPr>
        <sz val="10"/>
        <rFont val="Times New Roman"/>
        <family val="1"/>
      </rPr>
      <t/>
    </r>
  </si>
  <si>
    <t>dont CM</t>
  </si>
  <si>
    <t>dont TD</t>
  </si>
  <si>
    <t>dont TP</t>
  </si>
  <si>
    <t>Nb
d'heures</t>
  </si>
  <si>
    <t>Contrôle continu</t>
  </si>
  <si>
    <t>Note /</t>
  </si>
  <si>
    <t>E/O</t>
  </si>
  <si>
    <t>UNITES D'ENSEIGNEMENT
ET MODULES</t>
  </si>
  <si>
    <t>CODE
ETAPE</t>
  </si>
  <si>
    <t>SEMESTRE 1</t>
  </si>
  <si>
    <t>Compétence 1</t>
  </si>
  <si>
    <t>Pôle Ressources UE1.1</t>
  </si>
  <si>
    <t>Compétence 2</t>
  </si>
  <si>
    <t>UE1.1</t>
  </si>
  <si>
    <t>Compétence 3</t>
  </si>
  <si>
    <t>UE2.1</t>
  </si>
  <si>
    <t>Pôle Ressources UE2.1</t>
  </si>
  <si>
    <t>dont projet</t>
  </si>
  <si>
    <t>Eléments
communs à plusieurs parcours</t>
  </si>
  <si>
    <t>Année Universitaire : 2022 - 2023</t>
  </si>
  <si>
    <t>Modalités : cycle initial</t>
  </si>
  <si>
    <t>Eléments
communs à plusieurs UE (note commune)</t>
  </si>
  <si>
    <t>IUT2 / EUT</t>
  </si>
  <si>
    <t>Parcours : ASC</t>
  </si>
  <si>
    <t>BUT : Carrières Sociales</t>
  </si>
  <si>
    <t>SAE Commune aux 3 filières</t>
  </si>
  <si>
    <t>Cours communs aux 3 filières (même si intitulé différent pour Mat4)</t>
  </si>
  <si>
    <t>1.5</t>
  </si>
  <si>
    <t>Cours communs aux 3 filières</t>
  </si>
  <si>
    <t>Portfolio ASC</t>
  </si>
  <si>
    <t xml:space="preserve">Compétence 1 </t>
  </si>
  <si>
    <t>UE1.1 Concevoir des interventions adaptées aux enjeux de la société</t>
  </si>
  <si>
    <t>Pôle Ressources UE3.1</t>
  </si>
  <si>
    <t>Compétence 4</t>
  </si>
  <si>
    <t>UE1.4 Mettre en œuvre des démarches éducatives et des techniques d'animation dans une démarche de projet</t>
  </si>
  <si>
    <t>Pôle Ressources UE4.1</t>
  </si>
  <si>
    <t>Compétence 5</t>
  </si>
  <si>
    <t xml:space="preserve">R1.01 Acteurs de la société civile </t>
  </si>
  <si>
    <t xml:space="preserve">R1.02 Analyse de la société </t>
  </si>
  <si>
    <t>R1.03 Enjeux contemporains</t>
  </si>
  <si>
    <t xml:space="preserve">R1.ASSC.09 Développement de l'enfant et de l'adolescent </t>
  </si>
  <si>
    <t xml:space="preserve">R1.04 Principes généraux du droit </t>
  </si>
  <si>
    <t xml:space="preserve">R1.05Cadre politique et institutionnel </t>
  </si>
  <si>
    <t xml:space="preserve">R1.ASSC.07 Travailler avec les publics de l'animation </t>
  </si>
  <si>
    <t xml:space="preserve">R1.ASSC.12 Expression et communication </t>
  </si>
  <si>
    <t xml:space="preserve">R1.ASSC.11 Courants de l'ASSC </t>
  </si>
  <si>
    <t xml:space="preserve">R1.ASSC.08 Méthodologie de projet </t>
  </si>
  <si>
    <t xml:space="preserve">R1.ASSC.10 Pratiques de créativité </t>
  </si>
  <si>
    <t>UE1.5 Contribuer au développement du champ professionnel</t>
  </si>
  <si>
    <t xml:space="preserve">R1.ASSC.14 Analyse des pratiques </t>
  </si>
  <si>
    <t xml:space="preserve">R1.ASSC.06 Projet Personnel et Professionnel </t>
  </si>
  <si>
    <t xml:space="preserve">R1.ASSC.13 Langues </t>
  </si>
  <si>
    <t>Pôle SAE UE1.2</t>
  </si>
  <si>
    <t>Pôle SAE UE3.2</t>
  </si>
  <si>
    <t>Pôle Ressources UE3.2</t>
  </si>
  <si>
    <t>Pôle Ressources UE4.2</t>
  </si>
  <si>
    <t>Pôle SAE UE4.2</t>
  </si>
  <si>
    <t xml:space="preserve">Pôle SAE UE2.2 </t>
  </si>
  <si>
    <t>Pôle Ressources UE2.2</t>
  </si>
  <si>
    <t xml:space="preserve">SAÉ 2.01 S’initier aux démarches d’enquête et/ou de diagnostic de territoire </t>
  </si>
  <si>
    <t>SAÉ 2.02 Participer à l'organisation d'une rencontre thématique avec des acteurs d'un champ professionnel</t>
  </si>
  <si>
    <t xml:space="preserve">SAÉ 2.ASSC.03 Élaborer un projet adapté à un public identifié dans la perspective d’un stage en se donnant les moyens d’impliquer les publics à toutes les étapes de la démarche </t>
  </si>
  <si>
    <t xml:space="preserve">SAÉ 2.ASSC.04 Expérimenter des rôles différents dans la mise en œuvre de démarches éducatives et de techniques d’animation </t>
  </si>
  <si>
    <t xml:space="preserve">SAÉ 2.ASSC.05 Observer, comprendre, questionner le sens des pratiques de l’animation professionnelle et rendre-compte des méthodes d’intervention observées </t>
  </si>
  <si>
    <t>Portfolio</t>
  </si>
  <si>
    <t xml:space="preserve">R2.01 Analyse de la société et des populations </t>
  </si>
  <si>
    <t xml:space="preserve">R2.02 Publics et problématiques spécifiques </t>
  </si>
  <si>
    <t xml:space="preserve">R2.03 Méthodologie de la recherche en sciences humaines et sociales </t>
  </si>
  <si>
    <t>R2.04 Cadre politique et institutionnel</t>
  </si>
  <si>
    <t xml:space="preserve">R2.05 Environnement économique </t>
  </si>
  <si>
    <t xml:space="preserve">R2.ASSC.09 Processus et dynamique de groupes </t>
  </si>
  <si>
    <t>Cours communs aux 3 filières (même si intitulé différent pour Mat3)</t>
  </si>
  <si>
    <t xml:space="preserve">R2.ASSC.10 Pratiques de créativité </t>
  </si>
  <si>
    <t xml:space="preserve">R2.ASSC.07 Méthodologie de projet </t>
  </si>
  <si>
    <t xml:space="preserve">R2.ASSC.08 Démarches et outils de l'animation et des démarches participatives </t>
  </si>
  <si>
    <t xml:space="preserve">R2.ASSC.13 Analyse des pratiques </t>
  </si>
  <si>
    <t xml:space="preserve">R2.ASSC.14 Analyse des champs professionnels </t>
  </si>
  <si>
    <t xml:space="preserve">R2.ASSC.06 Projet Personnel et Professionnel </t>
  </si>
  <si>
    <t xml:space="preserve">R2.ASSC.11 Expression et communication </t>
  </si>
  <si>
    <t xml:space="preserve">R2.ASSC.12 Langues </t>
  </si>
  <si>
    <t>SAÉ 3.01 Élaborer un travail de recherche exploratoire en sciences humaines et sociales</t>
  </si>
  <si>
    <t>Pôle SAE UE1.3</t>
  </si>
  <si>
    <t>Pôle Ressources UE1.3</t>
  </si>
  <si>
    <t>Pôle Ressources UE2.3</t>
  </si>
  <si>
    <t>Pôle SAE UE2.3</t>
  </si>
  <si>
    <t>Pôle Ressources UE3.3</t>
  </si>
  <si>
    <t>Pôle SAE UE3.3</t>
  </si>
  <si>
    <t>Pôle Ressources UE4.3</t>
  </si>
  <si>
    <t>Pôle SAE UE4.3</t>
  </si>
  <si>
    <t>Pôle Ressources UE5.3</t>
  </si>
  <si>
    <t>SAÉ 3.02 Expérimenter et analyser une démarche partenariale</t>
  </si>
  <si>
    <t xml:space="preserve">SAÉ 3.ASSC.03 Concevoir et mettre en œuvre un projet d’animation socioéducative s’adressant à un public ciblé </t>
  </si>
  <si>
    <t xml:space="preserve">SAÉ 3.ASSC.04 Restituer l’analyse de sa pratique et la mettre en lien avec les enjeux du champ professionnel </t>
  </si>
  <si>
    <t xml:space="preserve">R3.01 Analyse de la société et des populations </t>
  </si>
  <si>
    <t xml:space="preserve">R3.02 Méthodologie de la recherche en sciences humaines et sociales </t>
  </si>
  <si>
    <t>Cours communs 3 filières</t>
  </si>
  <si>
    <t xml:space="preserve">R3.03 Droit et éthique du travail </t>
  </si>
  <si>
    <t xml:space="preserve">R3.04 Politiques publiques </t>
  </si>
  <si>
    <t xml:space="preserve">R3.ASSC.11 Pratiques d'intervention et de médiation auprès de publics spécifiques </t>
  </si>
  <si>
    <t xml:space="preserve">R3.ASSC.07 Développement de l'adulte </t>
  </si>
  <si>
    <t xml:space="preserve">R3.ASSC.09 Enjeux pédagogiques </t>
  </si>
  <si>
    <t xml:space="preserve">R3.ASSC.08 Méthodologie de projets d'animation </t>
  </si>
  <si>
    <t xml:space="preserve">R3.ASSC.10 Travailler avec les publics de l'animation </t>
  </si>
  <si>
    <t xml:space="preserve">R3.ASSC.15 Approche comparée de l'animation </t>
  </si>
  <si>
    <t xml:space="preserve">R3.ASSC.16 Expression et communication </t>
  </si>
  <si>
    <t xml:space="preserve">R3.ASSC.14 Analyse de pratiques </t>
  </si>
  <si>
    <t xml:space="preserve">R3.ASSC.12 Pratiques de créativité et de médiation </t>
  </si>
  <si>
    <t xml:space="preserve">R3.ASSC.06 Projet Personnel et Professionnel </t>
  </si>
  <si>
    <t xml:space="preserve">R3.05 Langues et cultures étrangères </t>
  </si>
  <si>
    <t xml:space="preserve">Portfolio </t>
  </si>
  <si>
    <t>Pôle Ressources UE1.4</t>
  </si>
  <si>
    <t>Pôle SAE UE1.4</t>
  </si>
  <si>
    <t>Pôle Ressources UE2.4</t>
  </si>
  <si>
    <t>Pôle SAE UE2.4</t>
  </si>
  <si>
    <t>Pôle Ressources UE3.4</t>
  </si>
  <si>
    <t>Pôle SAE UE3.4</t>
  </si>
  <si>
    <t>Pôle Ressources UE4.4</t>
  </si>
  <si>
    <t>Pôle SAE UE4.4</t>
  </si>
  <si>
    <t xml:space="preserve">SAÉ 4.01 Élaborer un travail de recherche exploratoire en sciences humaines et sociales </t>
  </si>
  <si>
    <t xml:space="preserve">SAÉ 4.02 Expérimenter et analyser une démarche partenariale </t>
  </si>
  <si>
    <t xml:space="preserve">SAÉ 4.ASSC.03 Concevoir et mettre en œuvre un projet d’animation socioéducative s’adressant à un public ciblé </t>
  </si>
  <si>
    <t xml:space="preserve">SAÉ 4.ASSC.04 Restituer l’analyse de sa pratique et la mettre en lien avec les enjeux du champ professionnel </t>
  </si>
  <si>
    <t>R4.01 Analyse de la société et des populations</t>
  </si>
  <si>
    <t xml:space="preserve">R4.02 Publics spécifiques et enjeux de l'intervention sociale </t>
  </si>
  <si>
    <t xml:space="preserve">R4.03 Organisation et démarche partenariale </t>
  </si>
  <si>
    <t>SEMESTRE 4</t>
  </si>
  <si>
    <t>SEMESTRE 3</t>
  </si>
  <si>
    <t>SEMESTRE 2</t>
  </si>
  <si>
    <t xml:space="preserve">R4.04 Problématiques économiques et sociales </t>
  </si>
  <si>
    <t xml:space="preserve">Stage 2ème année </t>
  </si>
  <si>
    <t xml:space="preserve">R4.ASSC.14 Approche politique de l'ASSC </t>
  </si>
  <si>
    <t xml:space="preserve">R4.ASSC.10 Pratiques de créativité et de médiation </t>
  </si>
  <si>
    <t xml:space="preserve">R4.ASSC.07 Relations intergroupes </t>
  </si>
  <si>
    <t xml:space="preserve">R4.ASSC.09 Enjeux pédagogiques </t>
  </si>
  <si>
    <t xml:space="preserve">R4.05 Langues et cultures étrangères </t>
  </si>
  <si>
    <t xml:space="preserve">R4.ASSC.11 Techniques d'intervention en animation sociale et socioculturelle </t>
  </si>
  <si>
    <t xml:space="preserve">R4.ASSC.06 Projet Personnel et Professionnel </t>
  </si>
  <si>
    <t xml:space="preserve">R4.ASSC.12 Analyse de pratiques </t>
  </si>
  <si>
    <t xml:space="preserve">R4.ASSC.08 Méthodologie de projets d'animation </t>
  </si>
  <si>
    <t>Pôle SAE UE1.1</t>
  </si>
  <si>
    <t>Pôle SAE UE2.1</t>
  </si>
  <si>
    <t>UE1.2 Construire des dynamiques partenariales</t>
  </si>
  <si>
    <t>UE1.3 Renforcer les capacités d'action individuelles et collectives des publics</t>
  </si>
  <si>
    <t>Pôle Ressources UE1.2</t>
  </si>
  <si>
    <t>Pôle Ressources UE1.5</t>
  </si>
  <si>
    <t xml:space="preserve">SAÉ 1.01 Entrer en relation avec des acteurs d’un champ professionnel </t>
  </si>
  <si>
    <t>SAÉ 1.02 Participer à l’organisation d’une rencontre thématique avec des acteurs d’un champ professionnel</t>
  </si>
  <si>
    <t>SAÉ 1.ASSC.03 Élaborer un projet adapté à un public identifié dans la perspective d’un stage en se donnant les moyens d’impliquer les publics à toutes les étapes de la démarche</t>
  </si>
  <si>
    <t xml:space="preserve">SAÉ 1.ASSC.04 Expérimenter des rôles différents dans la mise en œuvre de démarches éducatives et de techniques d’animation </t>
  </si>
  <si>
    <t xml:space="preserve">SAÉ 1.ASSC.05 Observer, comprendre, questionner le sens des pratiques de l’animation professionnelle et rendre-compte des méthodes d’intervention observées </t>
  </si>
  <si>
    <t>UE2.1 Concevoir des interventions adaptées aux enjeux de la société</t>
  </si>
  <si>
    <t>UE2.2 Construire des dynamiques partenariales</t>
  </si>
  <si>
    <t>UE2.3 Renforcer les capacités d'action individuelles et collectives des publics</t>
  </si>
  <si>
    <t>UE2.4 Mettre en œuvre des démarches éducatives et des techniques d'animation dans une démarche de projet</t>
  </si>
  <si>
    <t>Pôle Ressources UE2.5</t>
  </si>
  <si>
    <t>Pôle SAE UE2.5</t>
  </si>
  <si>
    <t>UE3.1 Concevoir des interventions adaptées aux enjeux de la société</t>
  </si>
  <si>
    <t>Pôle SAE UE3.1</t>
  </si>
  <si>
    <t>UE3.1 Construire des dynamiques partenariales</t>
  </si>
  <si>
    <t>UE3.3 Renforcer les capacités d'action individuelles et collectives des publics</t>
  </si>
  <si>
    <t>UE3.4 Mettre en œuvre des démarches éducatives et des techniques d'animation dans une démarche de projet</t>
  </si>
  <si>
    <t>UE4.1 Concevoir des interventions adaptées aux enjeux de la société</t>
  </si>
  <si>
    <t>Pôle SAE UE4.1</t>
  </si>
  <si>
    <t>UE4.2 Construire des dynamiques partenariales</t>
  </si>
  <si>
    <t>UE4.3 Renforcer les capacités d'action individuelles et collectives des publics</t>
  </si>
  <si>
    <t>UE4.4 Mettre en œuvre des démarches éducatives et des techniques d'animation dans une démarche de projet</t>
  </si>
  <si>
    <t>UE4.5 Contribuer au développement du champ professionnel</t>
  </si>
  <si>
    <t>Pôle Ressources UE4.5</t>
  </si>
  <si>
    <r>
      <t xml:space="preserve">Stage 1ère année </t>
    </r>
    <r>
      <rPr>
        <i/>
        <sz val="10"/>
        <color theme="3" tint="0.39997558519241921"/>
        <rFont val="Arial"/>
        <family val="2"/>
      </rPr>
      <t>(Fiche descriptive)</t>
    </r>
  </si>
  <si>
    <t>Pôle SAE UE3.5</t>
  </si>
  <si>
    <t>0.5</t>
  </si>
  <si>
    <t>2.5</t>
  </si>
  <si>
    <t xml:space="preserve">R3.ASSC.13 Techniques d'intervention en animation sociale et socioculturelle  </t>
  </si>
  <si>
    <t>1.</t>
  </si>
  <si>
    <t>3.5</t>
  </si>
  <si>
    <t>Pôle SAE UE4.5</t>
  </si>
  <si>
    <t>0.8</t>
  </si>
  <si>
    <t>R4.ASSC.13 Expression et communication</t>
  </si>
  <si>
    <t>LCB1AN 210</t>
  </si>
  <si>
    <t>LCB2AN 220</t>
  </si>
  <si>
    <t>Validé par le conseil de l’IUT2 le 19 septembre 2022</t>
  </si>
  <si>
    <t>Validé par le conseil de l’EUT le 27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</si>
</sst>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</font>
    <font>
      <i/>
      <sz val="10"/>
      <color theme="3" tint="0.399975585192419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6" fillId="3" borderId="3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9" fillId="7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6" fillId="9" borderId="9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6" fillId="9" borderId="17" xfId="0" applyFont="1" applyFill="1" applyBorder="1" applyAlignment="1">
      <alignment vertical="center" wrapText="1"/>
    </xf>
    <xf numFmtId="0" fontId="2" fillId="9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8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9" fontId="9" fillId="0" borderId="17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2" xfId="0" applyFont="1" applyFill="1" applyBorder="1" applyAlignment="1">
      <alignment vertical="center" wrapText="1"/>
    </xf>
    <xf numFmtId="0" fontId="0" fillId="0" borderId="12" xfId="0" applyBorder="1"/>
    <xf numFmtId="0" fontId="0" fillId="0" borderId="2" xfId="0" applyBorder="1"/>
    <xf numFmtId="0" fontId="0" fillId="0" borderId="1" xfId="0" applyBorder="1"/>
    <xf numFmtId="0" fontId="9" fillId="0" borderId="1" xfId="0" applyFont="1" applyBorder="1"/>
    <xf numFmtId="0" fontId="0" fillId="0" borderId="1" xfId="0" applyFill="1" applyBorder="1"/>
    <xf numFmtId="0" fontId="1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9" fontId="9" fillId="0" borderId="20" xfId="0" applyNumberFormat="1" applyFont="1" applyFill="1" applyBorder="1" applyAlignment="1">
      <alignment vertical="center" wrapText="1"/>
    </xf>
    <xf numFmtId="9" fontId="9" fillId="0" borderId="21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0" xfId="0" applyBorder="1"/>
    <xf numFmtId="0" fontId="9" fillId="0" borderId="3" xfId="0" applyFont="1" applyFill="1" applyBorder="1" applyAlignment="1">
      <alignment horizontal="left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6" fillId="0" borderId="34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0" fillId="0" borderId="0" xfId="0" quotePrefix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9" fontId="9" fillId="10" borderId="9" xfId="0" applyNumberFormat="1" applyFont="1" applyFill="1" applyBorder="1" applyAlignment="1">
      <alignment horizontal="center" vertical="center" wrapText="1"/>
    </xf>
    <xf numFmtId="9" fontId="9" fillId="10" borderId="20" xfId="0" applyNumberFormat="1" applyFont="1" applyFill="1" applyBorder="1" applyAlignment="1">
      <alignment horizontal="center" vertical="center" wrapText="1"/>
    </xf>
    <xf numFmtId="9" fontId="9" fillId="10" borderId="21" xfId="0" applyNumberFormat="1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topLeftCell="A39" zoomScaleNormal="100" workbookViewId="0">
      <selection activeCell="D64" sqref="D64:D65"/>
    </sheetView>
  </sheetViews>
  <sheetFormatPr baseColWidth="10" defaultRowHeight="12.75" x14ac:dyDescent="0.2"/>
  <cols>
    <col min="1" max="1" width="8.42578125" customWidth="1"/>
    <col min="2" max="3" width="10.7109375" customWidth="1"/>
    <col min="4" max="4" width="66.140625" bestFit="1" customWidth="1"/>
    <col min="5" max="5" width="8.42578125" customWidth="1"/>
    <col min="6" max="8" width="4.5703125" style="26" bestFit="1" customWidth="1"/>
    <col min="9" max="9" width="5.85546875" style="26" customWidth="1"/>
    <col min="10" max="11" width="7.140625" customWidth="1"/>
    <col min="12" max="14" width="8.42578125" customWidth="1"/>
  </cols>
  <sheetData>
    <row r="1" spans="1:14" ht="15.75" x14ac:dyDescent="0.25">
      <c r="A1" s="132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ht="15.75" x14ac:dyDescent="0.25">
      <c r="A2" s="135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ht="15" customHeight="1" thickBot="1" x14ac:dyDescent="0.25">
      <c r="A3" s="141" t="s">
        <v>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4" ht="26.25" customHeight="1" thickBot="1" x14ac:dyDescent="0.25">
      <c r="A4" s="138" t="s">
        <v>28</v>
      </c>
      <c r="B4" s="138"/>
      <c r="C4" s="138"/>
      <c r="D4" s="114" t="s">
        <v>26</v>
      </c>
      <c r="E4" s="144" t="s">
        <v>25</v>
      </c>
      <c r="F4" s="144"/>
      <c r="G4" s="144"/>
      <c r="H4" s="144"/>
      <c r="I4" s="144"/>
      <c r="J4" s="144"/>
      <c r="K4" s="144"/>
      <c r="L4" s="144"/>
      <c r="M4" s="144"/>
      <c r="N4" s="144"/>
    </row>
    <row r="5" spans="1:14" ht="12.75" customHeight="1" x14ac:dyDescent="0.2">
      <c r="A5" s="159" t="s">
        <v>14</v>
      </c>
      <c r="B5" s="139" t="s">
        <v>24</v>
      </c>
      <c r="C5" s="139" t="s">
        <v>27</v>
      </c>
      <c r="D5" s="139" t="s">
        <v>13</v>
      </c>
      <c r="E5" s="139" t="s">
        <v>9</v>
      </c>
      <c r="F5" s="127" t="s">
        <v>6</v>
      </c>
      <c r="G5" s="127" t="s">
        <v>7</v>
      </c>
      <c r="H5" s="127" t="s">
        <v>8</v>
      </c>
      <c r="I5" s="127" t="s">
        <v>23</v>
      </c>
      <c r="J5" s="139" t="s">
        <v>3</v>
      </c>
      <c r="K5" s="165" t="s">
        <v>1</v>
      </c>
      <c r="L5" s="155" t="s">
        <v>0</v>
      </c>
      <c r="M5" s="156"/>
      <c r="N5" s="157"/>
    </row>
    <row r="6" spans="1:14" ht="12.75" customHeight="1" x14ac:dyDescent="0.2">
      <c r="A6" s="160"/>
      <c r="B6" s="140"/>
      <c r="C6" s="140"/>
      <c r="D6" s="140"/>
      <c r="E6" s="140"/>
      <c r="F6" s="128"/>
      <c r="G6" s="128"/>
      <c r="H6" s="128"/>
      <c r="I6" s="128"/>
      <c r="J6" s="140"/>
      <c r="K6" s="166"/>
      <c r="L6" s="162" t="s">
        <v>4</v>
      </c>
      <c r="M6" s="163"/>
      <c r="N6" s="164"/>
    </row>
    <row r="7" spans="1:14" ht="13.5" thickBot="1" x14ac:dyDescent="0.25">
      <c r="A7" s="160"/>
      <c r="B7" s="140"/>
      <c r="C7" s="140"/>
      <c r="D7" s="158"/>
      <c r="E7" s="140"/>
      <c r="F7" s="128"/>
      <c r="G7" s="128"/>
      <c r="H7" s="128"/>
      <c r="I7" s="128"/>
      <c r="J7" s="140"/>
      <c r="K7" s="166"/>
      <c r="L7" s="154" t="s">
        <v>10</v>
      </c>
      <c r="M7" s="154" t="s">
        <v>2</v>
      </c>
      <c r="N7" s="168" t="s">
        <v>11</v>
      </c>
    </row>
    <row r="8" spans="1:14" ht="30" customHeight="1" thickBot="1" x14ac:dyDescent="0.25">
      <c r="A8" s="161"/>
      <c r="B8" s="153"/>
      <c r="C8" s="153"/>
      <c r="D8" s="27" t="s">
        <v>15</v>
      </c>
      <c r="E8" s="29"/>
      <c r="F8" s="28"/>
      <c r="G8" s="28"/>
      <c r="H8" s="28"/>
      <c r="I8" s="28"/>
      <c r="J8" s="153"/>
      <c r="K8" s="167"/>
      <c r="L8" s="153"/>
      <c r="M8" s="153"/>
      <c r="N8" s="169"/>
    </row>
    <row r="9" spans="1:14" ht="14.25" customHeight="1" x14ac:dyDescent="0.2">
      <c r="A9" s="150" t="s">
        <v>184</v>
      </c>
      <c r="B9" s="47"/>
      <c r="C9" s="47"/>
      <c r="D9" s="17" t="s">
        <v>36</v>
      </c>
      <c r="E9" s="12"/>
      <c r="F9" s="20"/>
      <c r="G9" s="20"/>
      <c r="H9" s="20"/>
      <c r="I9" s="20"/>
      <c r="J9" s="30"/>
      <c r="K9" s="31"/>
      <c r="L9" s="6"/>
      <c r="M9" s="6"/>
      <c r="N9" s="7"/>
    </row>
    <row r="10" spans="1:14" ht="14.25" customHeight="1" x14ac:dyDescent="0.2">
      <c r="A10" s="151"/>
      <c r="B10" s="49"/>
      <c r="C10" s="49"/>
      <c r="D10" s="35" t="s">
        <v>37</v>
      </c>
      <c r="E10" s="9"/>
      <c r="F10" s="21"/>
      <c r="G10" s="21"/>
      <c r="H10" s="21"/>
      <c r="I10" s="21"/>
      <c r="J10" s="33">
        <v>8</v>
      </c>
      <c r="K10" s="100">
        <f>K11+K16</f>
        <v>8</v>
      </c>
      <c r="L10" s="8" t="s">
        <v>12</v>
      </c>
      <c r="M10" s="9">
        <v>100</v>
      </c>
      <c r="N10" s="10">
        <v>20</v>
      </c>
    </row>
    <row r="11" spans="1:14" ht="14.25" customHeight="1" x14ac:dyDescent="0.2">
      <c r="A11" s="151"/>
      <c r="B11" s="49"/>
      <c r="C11" s="49"/>
      <c r="D11" s="93" t="s">
        <v>17</v>
      </c>
      <c r="E11" s="9"/>
      <c r="F11" s="21"/>
      <c r="G11" s="21"/>
      <c r="H11" s="21"/>
      <c r="I11" s="21"/>
      <c r="J11" s="4"/>
      <c r="K11" s="92">
        <f>SUM(K12:K15)</f>
        <v>4.8</v>
      </c>
      <c r="L11" s="117"/>
      <c r="M11" s="117"/>
      <c r="N11" s="118"/>
    </row>
    <row r="12" spans="1:14" ht="14.25" customHeight="1" x14ac:dyDescent="0.2">
      <c r="A12" s="151"/>
      <c r="B12" s="129" t="s">
        <v>32</v>
      </c>
      <c r="C12" s="49" t="s">
        <v>21</v>
      </c>
      <c r="D12" s="32" t="s">
        <v>43</v>
      </c>
      <c r="E12" s="9">
        <v>10</v>
      </c>
      <c r="F12" s="52">
        <v>10</v>
      </c>
      <c r="G12" s="21"/>
      <c r="H12" s="21"/>
      <c r="I12" s="21"/>
      <c r="J12" s="4"/>
      <c r="K12" s="54">
        <v>0.8</v>
      </c>
      <c r="L12" s="8" t="s">
        <v>12</v>
      </c>
      <c r="M12" s="9">
        <v>100</v>
      </c>
      <c r="N12" s="10">
        <v>20</v>
      </c>
    </row>
    <row r="13" spans="1:14" ht="14.25" customHeight="1" x14ac:dyDescent="0.2">
      <c r="A13" s="151"/>
      <c r="B13" s="130"/>
      <c r="C13" s="49"/>
      <c r="D13" s="32" t="s">
        <v>44</v>
      </c>
      <c r="E13" s="9">
        <v>28</v>
      </c>
      <c r="F13" s="52">
        <v>28</v>
      </c>
      <c r="G13" s="21"/>
      <c r="H13" s="21"/>
      <c r="I13" s="21"/>
      <c r="J13" s="4"/>
      <c r="K13" s="54">
        <v>1.5</v>
      </c>
      <c r="L13" s="8" t="s">
        <v>12</v>
      </c>
      <c r="M13" s="9">
        <v>100</v>
      </c>
      <c r="N13" s="10">
        <v>20</v>
      </c>
    </row>
    <row r="14" spans="1:14" ht="14.25" customHeight="1" x14ac:dyDescent="0.2">
      <c r="A14" s="151"/>
      <c r="B14" s="130"/>
      <c r="C14" s="49"/>
      <c r="D14" s="32" t="s">
        <v>45</v>
      </c>
      <c r="E14" s="9">
        <v>22</v>
      </c>
      <c r="F14" s="52">
        <v>22</v>
      </c>
      <c r="G14" s="21"/>
      <c r="H14" s="21"/>
      <c r="I14" s="21"/>
      <c r="J14" s="4"/>
      <c r="K14" s="54">
        <v>1</v>
      </c>
      <c r="L14" s="8" t="s">
        <v>12</v>
      </c>
      <c r="M14" s="9">
        <v>100</v>
      </c>
      <c r="N14" s="10">
        <v>20</v>
      </c>
    </row>
    <row r="15" spans="1:14" ht="14.25" customHeight="1" x14ac:dyDescent="0.2">
      <c r="A15" s="151"/>
      <c r="B15" s="131"/>
      <c r="C15" s="49"/>
      <c r="D15" s="32" t="s">
        <v>46</v>
      </c>
      <c r="E15" s="9">
        <v>36</v>
      </c>
      <c r="F15" s="52">
        <v>36</v>
      </c>
      <c r="G15" s="21"/>
      <c r="H15" s="21"/>
      <c r="I15" s="21"/>
      <c r="J15" s="4"/>
      <c r="K15" s="54">
        <v>1.5</v>
      </c>
      <c r="L15" s="8" t="s">
        <v>12</v>
      </c>
      <c r="M15" s="9">
        <v>100</v>
      </c>
      <c r="N15" s="10">
        <v>20</v>
      </c>
    </row>
    <row r="16" spans="1:14" ht="14.25" customHeight="1" x14ac:dyDescent="0.2">
      <c r="A16" s="151"/>
      <c r="B16" s="113"/>
      <c r="C16" s="49"/>
      <c r="D16" s="93" t="s">
        <v>145</v>
      </c>
      <c r="E16" s="9"/>
      <c r="F16" s="52"/>
      <c r="G16" s="21"/>
      <c r="H16" s="21"/>
      <c r="I16" s="21"/>
      <c r="J16" s="4"/>
      <c r="K16" s="92">
        <f>K17</f>
        <v>3.2</v>
      </c>
      <c r="L16" s="8"/>
      <c r="M16" s="9"/>
      <c r="N16" s="10"/>
    </row>
    <row r="17" spans="1:14" ht="39" customHeight="1" x14ac:dyDescent="0.2">
      <c r="A17" s="151"/>
      <c r="B17" s="51" t="s">
        <v>31</v>
      </c>
      <c r="C17" s="49"/>
      <c r="D17" s="36" t="s">
        <v>151</v>
      </c>
      <c r="E17" s="9">
        <v>12</v>
      </c>
      <c r="F17" s="52"/>
      <c r="G17" s="52">
        <v>8</v>
      </c>
      <c r="H17" s="21"/>
      <c r="I17" s="52">
        <v>4</v>
      </c>
      <c r="J17" s="4"/>
      <c r="K17" s="54">
        <v>3.2</v>
      </c>
      <c r="L17" s="8" t="s">
        <v>12</v>
      </c>
      <c r="M17" s="9">
        <v>100</v>
      </c>
      <c r="N17" s="10">
        <v>20</v>
      </c>
    </row>
    <row r="18" spans="1:14" ht="14.25" customHeight="1" x14ac:dyDescent="0.2">
      <c r="A18" s="151"/>
      <c r="B18" s="49"/>
      <c r="C18" s="49"/>
      <c r="D18" s="32"/>
      <c r="E18" s="9"/>
      <c r="F18" s="52"/>
      <c r="G18" s="21"/>
      <c r="H18" s="21"/>
      <c r="I18" s="21"/>
      <c r="J18" s="5"/>
      <c r="K18" s="13"/>
      <c r="L18" s="117"/>
      <c r="M18" s="117"/>
      <c r="N18" s="10"/>
    </row>
    <row r="19" spans="1:14" ht="14.25" customHeight="1" x14ac:dyDescent="0.2">
      <c r="A19" s="151"/>
      <c r="B19" s="48"/>
      <c r="C19" s="48"/>
      <c r="D19" s="37" t="s">
        <v>18</v>
      </c>
      <c r="E19" s="14"/>
      <c r="F19" s="14"/>
      <c r="G19" s="22"/>
      <c r="H19" s="22"/>
      <c r="I19" s="22"/>
      <c r="J19" s="30"/>
      <c r="K19" s="39"/>
      <c r="L19" s="8"/>
      <c r="M19" s="9"/>
      <c r="N19" s="10"/>
    </row>
    <row r="20" spans="1:14" ht="14.25" customHeight="1" x14ac:dyDescent="0.2">
      <c r="A20" s="151"/>
      <c r="B20" s="49"/>
      <c r="C20" s="49"/>
      <c r="D20" s="38" t="s">
        <v>147</v>
      </c>
      <c r="E20" s="9"/>
      <c r="F20" s="52"/>
      <c r="G20" s="21"/>
      <c r="H20" s="21"/>
      <c r="I20" s="21"/>
      <c r="J20" s="55">
        <v>6</v>
      </c>
      <c r="K20" s="55">
        <f>K21+K24</f>
        <v>6</v>
      </c>
      <c r="L20" s="8" t="s">
        <v>12</v>
      </c>
      <c r="M20" s="9">
        <v>100</v>
      </c>
      <c r="N20" s="10">
        <v>20</v>
      </c>
    </row>
    <row r="21" spans="1:14" ht="14.25" customHeight="1" x14ac:dyDescent="0.2">
      <c r="A21" s="151"/>
      <c r="B21" s="49"/>
      <c r="C21" s="49"/>
      <c r="D21" s="93" t="s">
        <v>149</v>
      </c>
      <c r="E21" s="13"/>
      <c r="F21" s="54"/>
      <c r="G21" s="23"/>
      <c r="H21" s="23"/>
      <c r="I21" s="23"/>
      <c r="J21" s="4"/>
      <c r="K21" s="92">
        <f>K22+K23</f>
        <v>3.5</v>
      </c>
      <c r="L21" s="8"/>
      <c r="M21" s="9"/>
      <c r="N21" s="10"/>
    </row>
    <row r="22" spans="1:14" ht="14.25" customHeight="1" x14ac:dyDescent="0.2">
      <c r="A22" s="151"/>
      <c r="B22" s="129" t="s">
        <v>34</v>
      </c>
      <c r="C22" s="49" t="s">
        <v>19</v>
      </c>
      <c r="D22" s="32" t="s">
        <v>47</v>
      </c>
      <c r="E22" s="9">
        <v>14</v>
      </c>
      <c r="F22" s="52">
        <v>14</v>
      </c>
      <c r="G22" s="21"/>
      <c r="H22" s="21"/>
      <c r="I22" s="21"/>
      <c r="J22" s="4"/>
      <c r="K22" s="54">
        <v>1</v>
      </c>
      <c r="L22" s="8" t="s">
        <v>12</v>
      </c>
      <c r="M22" s="9">
        <v>100</v>
      </c>
      <c r="N22" s="10">
        <v>20</v>
      </c>
    </row>
    <row r="23" spans="1:14" ht="14.25" customHeight="1" x14ac:dyDescent="0.2">
      <c r="A23" s="151"/>
      <c r="B23" s="130"/>
      <c r="C23" s="49"/>
      <c r="D23" s="32" t="s">
        <v>48</v>
      </c>
      <c r="E23" s="9">
        <v>22</v>
      </c>
      <c r="F23" s="52">
        <v>22</v>
      </c>
      <c r="G23" s="21"/>
      <c r="H23" s="21"/>
      <c r="I23" s="21"/>
      <c r="J23" s="4"/>
      <c r="K23" s="54">
        <v>2.5</v>
      </c>
      <c r="L23" s="8" t="s">
        <v>12</v>
      </c>
      <c r="M23" s="9">
        <v>100</v>
      </c>
      <c r="N23" s="10">
        <v>20</v>
      </c>
    </row>
    <row r="24" spans="1:14" ht="14.25" customHeight="1" x14ac:dyDescent="0.2">
      <c r="A24" s="151"/>
      <c r="B24" s="112"/>
      <c r="C24" s="49"/>
      <c r="D24" s="93" t="s">
        <v>58</v>
      </c>
      <c r="E24" s="9"/>
      <c r="F24" s="52"/>
      <c r="G24" s="21"/>
      <c r="H24" s="21"/>
      <c r="I24" s="21"/>
      <c r="J24" s="4"/>
      <c r="K24" s="92">
        <f>K25+K26</f>
        <v>2.5</v>
      </c>
      <c r="L24" s="8"/>
      <c r="M24" s="9"/>
      <c r="N24" s="10"/>
    </row>
    <row r="25" spans="1:14" ht="36.950000000000003" customHeight="1" x14ac:dyDescent="0.2">
      <c r="A25" s="151"/>
      <c r="B25" s="51" t="s">
        <v>31</v>
      </c>
      <c r="C25" s="49"/>
      <c r="D25" s="36" t="s">
        <v>152</v>
      </c>
      <c r="E25" s="9">
        <v>8</v>
      </c>
      <c r="F25" s="21"/>
      <c r="G25" s="52">
        <v>4</v>
      </c>
      <c r="H25" s="21"/>
      <c r="I25" s="52">
        <v>4</v>
      </c>
      <c r="J25" s="4"/>
      <c r="K25" s="13">
        <v>2</v>
      </c>
      <c r="L25" s="8" t="s">
        <v>12</v>
      </c>
      <c r="M25" s="9">
        <v>100</v>
      </c>
      <c r="N25" s="10">
        <v>20</v>
      </c>
    </row>
    <row r="26" spans="1:14" ht="14.25" customHeight="1" x14ac:dyDescent="0.2">
      <c r="A26" s="151"/>
      <c r="B26" s="49"/>
      <c r="C26" s="49"/>
      <c r="D26" s="32" t="s">
        <v>35</v>
      </c>
      <c r="E26" s="9">
        <v>22</v>
      </c>
      <c r="F26" s="21"/>
      <c r="G26" s="52">
        <v>12</v>
      </c>
      <c r="H26" s="52"/>
      <c r="I26" s="52">
        <v>10</v>
      </c>
      <c r="J26" s="4"/>
      <c r="K26" s="54">
        <v>0.5</v>
      </c>
      <c r="L26" s="8" t="s">
        <v>12</v>
      </c>
      <c r="M26" s="9">
        <v>100</v>
      </c>
      <c r="N26" s="10">
        <v>20</v>
      </c>
    </row>
    <row r="27" spans="1:14" ht="14.25" customHeight="1" x14ac:dyDescent="0.2">
      <c r="A27" s="151"/>
      <c r="B27" s="49"/>
      <c r="C27" s="49"/>
      <c r="D27" s="18"/>
      <c r="E27" s="9"/>
      <c r="F27" s="21"/>
      <c r="G27" s="21"/>
      <c r="H27" s="21"/>
      <c r="I27" s="21"/>
      <c r="J27" s="4"/>
      <c r="K27" s="13"/>
      <c r="L27" s="9"/>
      <c r="M27" s="9"/>
      <c r="N27" s="10"/>
    </row>
    <row r="28" spans="1:14" ht="14.25" customHeight="1" x14ac:dyDescent="0.2">
      <c r="A28" s="151"/>
      <c r="B28" s="48"/>
      <c r="C28" s="48"/>
      <c r="D28" s="41" t="s">
        <v>20</v>
      </c>
      <c r="E28" s="9"/>
      <c r="F28" s="21"/>
      <c r="G28" s="21"/>
      <c r="H28" s="21"/>
      <c r="I28" s="21"/>
      <c r="J28" s="4"/>
      <c r="K28" s="13"/>
      <c r="L28" s="4"/>
      <c r="M28" s="4"/>
      <c r="N28" s="11"/>
    </row>
    <row r="29" spans="1:14" s="3" customFormat="1" ht="27.95" customHeight="1" x14ac:dyDescent="0.2">
      <c r="A29" s="151"/>
      <c r="B29" s="49"/>
      <c r="C29" s="49"/>
      <c r="D29" s="42" t="s">
        <v>148</v>
      </c>
      <c r="E29" s="9"/>
      <c r="F29" s="21"/>
      <c r="G29" s="21"/>
      <c r="H29" s="21"/>
      <c r="I29" s="21"/>
      <c r="J29" s="43">
        <v>6</v>
      </c>
      <c r="K29" s="44">
        <f>K30+K35</f>
        <v>6</v>
      </c>
      <c r="L29" s="8" t="s">
        <v>12</v>
      </c>
      <c r="M29" s="9">
        <v>100</v>
      </c>
      <c r="N29" s="10">
        <v>20</v>
      </c>
    </row>
    <row r="30" spans="1:14" s="3" customFormat="1" ht="14.25" customHeight="1" x14ac:dyDescent="0.2">
      <c r="A30" s="151"/>
      <c r="B30" s="49"/>
      <c r="C30" s="49"/>
      <c r="D30" s="94" t="s">
        <v>88</v>
      </c>
      <c r="E30" s="16"/>
      <c r="F30" s="24"/>
      <c r="G30" s="24"/>
      <c r="H30" s="24"/>
      <c r="I30" s="24"/>
      <c r="J30" s="15"/>
      <c r="K30" s="95">
        <f>SUM(K31:K33)</f>
        <v>3.5999999999999996</v>
      </c>
      <c r="L30" s="4"/>
      <c r="M30" s="4"/>
      <c r="N30" s="11"/>
    </row>
    <row r="31" spans="1:14" s="3" customFormat="1" ht="14.25" customHeight="1" x14ac:dyDescent="0.2">
      <c r="A31" s="151"/>
      <c r="B31" s="49"/>
      <c r="C31" s="49"/>
      <c r="D31" s="56" t="s">
        <v>49</v>
      </c>
      <c r="E31" s="16">
        <v>18</v>
      </c>
      <c r="F31" s="24"/>
      <c r="G31" s="15">
        <v>18</v>
      </c>
      <c r="H31" s="24"/>
      <c r="I31" s="24"/>
      <c r="J31" s="125"/>
      <c r="K31" s="64">
        <v>1.2</v>
      </c>
      <c r="L31" s="8" t="s">
        <v>12</v>
      </c>
      <c r="M31" s="9">
        <v>100</v>
      </c>
      <c r="N31" s="10">
        <v>20</v>
      </c>
    </row>
    <row r="32" spans="1:14" s="3" customFormat="1" ht="14.25" customHeight="1" x14ac:dyDescent="0.2">
      <c r="A32" s="151"/>
      <c r="B32" s="49"/>
      <c r="C32" s="49"/>
      <c r="D32" s="56" t="s">
        <v>50</v>
      </c>
      <c r="E32" s="16">
        <v>14</v>
      </c>
      <c r="F32" s="24"/>
      <c r="G32" s="15">
        <v>14</v>
      </c>
      <c r="H32" s="24"/>
      <c r="I32" s="24"/>
      <c r="J32" s="125"/>
      <c r="K32" s="65">
        <v>1.2</v>
      </c>
      <c r="L32" s="8" t="s">
        <v>12</v>
      </c>
      <c r="M32" s="9">
        <v>100</v>
      </c>
      <c r="N32" s="10">
        <v>20</v>
      </c>
    </row>
    <row r="33" spans="1:14" s="3" customFormat="1" ht="14.25" customHeight="1" x14ac:dyDescent="0.2">
      <c r="A33" s="151"/>
      <c r="B33" s="49"/>
      <c r="C33" s="49"/>
      <c r="D33" s="56" t="s">
        <v>51</v>
      </c>
      <c r="E33" s="16">
        <v>16</v>
      </c>
      <c r="F33" s="24"/>
      <c r="G33" s="15">
        <v>16</v>
      </c>
      <c r="H33" s="24"/>
      <c r="I33" s="24"/>
      <c r="J33" s="125"/>
      <c r="K33" s="66">
        <v>1.2</v>
      </c>
      <c r="L33" s="8" t="s">
        <v>12</v>
      </c>
      <c r="M33" s="9">
        <v>100</v>
      </c>
      <c r="N33" s="10">
        <v>20</v>
      </c>
    </row>
    <row r="34" spans="1:14" s="3" customFormat="1" ht="14.25" customHeight="1" x14ac:dyDescent="0.2">
      <c r="A34" s="151"/>
      <c r="B34" s="49"/>
      <c r="C34" s="49"/>
      <c r="D34" s="94" t="s">
        <v>87</v>
      </c>
      <c r="E34" s="16"/>
      <c r="F34" s="24"/>
      <c r="G34" s="15"/>
      <c r="H34" s="24"/>
      <c r="I34" s="24"/>
      <c r="J34" s="125"/>
      <c r="K34" s="66">
        <f>K35</f>
        <v>2.4</v>
      </c>
      <c r="L34" s="8"/>
      <c r="M34" s="9"/>
      <c r="N34" s="10"/>
    </row>
    <row r="35" spans="1:14" s="3" customFormat="1" ht="46.5" customHeight="1" x14ac:dyDescent="0.2">
      <c r="A35" s="151"/>
      <c r="B35" s="49"/>
      <c r="C35" s="49"/>
      <c r="D35" s="57" t="s">
        <v>153</v>
      </c>
      <c r="E35" s="16">
        <v>24</v>
      </c>
      <c r="F35" s="24"/>
      <c r="G35" s="15">
        <v>12</v>
      </c>
      <c r="H35" s="15"/>
      <c r="I35" s="15">
        <v>12</v>
      </c>
      <c r="J35" s="125"/>
      <c r="K35" s="96">
        <v>2.4</v>
      </c>
      <c r="L35" s="8" t="s">
        <v>12</v>
      </c>
      <c r="M35" s="9">
        <v>100</v>
      </c>
      <c r="N35" s="10">
        <v>20</v>
      </c>
    </row>
    <row r="36" spans="1:14" s="3" customFormat="1" ht="14.25" customHeight="1" x14ac:dyDescent="0.2">
      <c r="A36" s="151"/>
      <c r="B36" s="49"/>
      <c r="C36" s="49"/>
      <c r="D36" s="19"/>
      <c r="E36" s="16"/>
      <c r="F36" s="24"/>
      <c r="G36" s="24"/>
      <c r="H36" s="24"/>
      <c r="I36" s="24"/>
      <c r="J36" s="15"/>
      <c r="K36" s="4"/>
      <c r="L36" s="4"/>
      <c r="M36" s="4"/>
      <c r="N36" s="11"/>
    </row>
    <row r="37" spans="1:14" s="3" customFormat="1" ht="18" customHeight="1" x14ac:dyDescent="0.2">
      <c r="A37" s="151"/>
      <c r="B37" s="49"/>
      <c r="C37" s="49"/>
      <c r="D37" s="58" t="s">
        <v>39</v>
      </c>
      <c r="E37" s="16"/>
      <c r="F37" s="24"/>
      <c r="G37" s="24"/>
      <c r="H37" s="24"/>
      <c r="I37" s="24"/>
      <c r="J37" s="15"/>
      <c r="K37" s="4"/>
      <c r="L37" s="4"/>
      <c r="M37" s="4"/>
      <c r="N37" s="11"/>
    </row>
    <row r="38" spans="1:14" s="3" customFormat="1" ht="30.75" customHeight="1" x14ac:dyDescent="0.2">
      <c r="A38" s="151"/>
      <c r="B38" s="49"/>
      <c r="C38" s="49"/>
      <c r="D38" s="60" t="s">
        <v>40</v>
      </c>
      <c r="E38" s="16"/>
      <c r="F38" s="24"/>
      <c r="G38" s="24"/>
      <c r="H38" s="24"/>
      <c r="I38" s="24"/>
      <c r="J38" s="61">
        <v>6</v>
      </c>
      <c r="K38" s="61">
        <f>K39+K42</f>
        <v>6</v>
      </c>
      <c r="L38" s="8" t="s">
        <v>12</v>
      </c>
      <c r="M38" s="9">
        <v>100</v>
      </c>
      <c r="N38" s="10">
        <v>20</v>
      </c>
    </row>
    <row r="39" spans="1:14" s="3" customFormat="1" ht="18" customHeight="1" x14ac:dyDescent="0.2">
      <c r="A39" s="151"/>
      <c r="B39" s="49"/>
      <c r="C39" s="49"/>
      <c r="D39" s="94" t="s">
        <v>116</v>
      </c>
      <c r="E39" s="16"/>
      <c r="F39" s="24"/>
      <c r="G39" s="24"/>
      <c r="H39" s="24"/>
      <c r="I39" s="24"/>
      <c r="J39" s="15"/>
      <c r="K39" s="97">
        <f>K40+K41</f>
        <v>3.6</v>
      </c>
      <c r="L39" s="4"/>
      <c r="M39" s="4"/>
      <c r="N39" s="11"/>
    </row>
    <row r="40" spans="1:14" s="3" customFormat="1" ht="18" customHeight="1" x14ac:dyDescent="0.2">
      <c r="A40" s="151"/>
      <c r="B40" s="49"/>
      <c r="C40" s="49"/>
      <c r="D40" s="56" t="s">
        <v>52</v>
      </c>
      <c r="E40" s="16">
        <v>12</v>
      </c>
      <c r="F40" s="24"/>
      <c r="G40" s="15">
        <v>12</v>
      </c>
      <c r="H40" s="24"/>
      <c r="I40" s="24"/>
      <c r="J40" s="15"/>
      <c r="K40" s="4">
        <v>1.8</v>
      </c>
      <c r="L40" s="8" t="s">
        <v>12</v>
      </c>
      <c r="M40" s="9">
        <v>100</v>
      </c>
      <c r="N40" s="10">
        <v>20</v>
      </c>
    </row>
    <row r="41" spans="1:14" s="3" customFormat="1" ht="18" customHeight="1" x14ac:dyDescent="0.2">
      <c r="A41" s="151"/>
      <c r="B41" s="49"/>
      <c r="C41" s="49"/>
      <c r="D41" s="56" t="s">
        <v>53</v>
      </c>
      <c r="E41" s="16">
        <v>18</v>
      </c>
      <c r="F41" s="24"/>
      <c r="G41" s="15">
        <v>18</v>
      </c>
      <c r="H41" s="24"/>
      <c r="I41" s="24"/>
      <c r="J41" s="15"/>
      <c r="K41" s="4">
        <v>1.8</v>
      </c>
      <c r="L41" s="8" t="s">
        <v>12</v>
      </c>
      <c r="M41" s="9">
        <v>100</v>
      </c>
      <c r="N41" s="10">
        <v>20</v>
      </c>
    </row>
    <row r="42" spans="1:14" s="3" customFormat="1" ht="18" customHeight="1" x14ac:dyDescent="0.2">
      <c r="A42" s="151"/>
      <c r="B42" s="49"/>
      <c r="C42" s="49"/>
      <c r="D42" s="94" t="s">
        <v>117</v>
      </c>
      <c r="E42" s="16"/>
      <c r="F42" s="24"/>
      <c r="G42" s="15"/>
      <c r="H42" s="24"/>
      <c r="I42" s="24"/>
      <c r="J42" s="15"/>
      <c r="K42" s="97">
        <f>K43</f>
        <v>2.4</v>
      </c>
      <c r="L42" s="8"/>
      <c r="M42" s="9"/>
      <c r="N42" s="10"/>
    </row>
    <row r="43" spans="1:14" s="3" customFormat="1" ht="30.75" customHeight="1" x14ac:dyDescent="0.2">
      <c r="A43" s="151"/>
      <c r="B43" s="49"/>
      <c r="C43" s="49"/>
      <c r="D43" s="57" t="s">
        <v>154</v>
      </c>
      <c r="E43" s="16">
        <v>42</v>
      </c>
      <c r="F43" s="24"/>
      <c r="G43" s="15">
        <v>30</v>
      </c>
      <c r="H43" s="15"/>
      <c r="I43" s="15">
        <v>12</v>
      </c>
      <c r="J43" s="15"/>
      <c r="K43" s="4">
        <v>2.4</v>
      </c>
      <c r="L43" s="8" t="s">
        <v>12</v>
      </c>
      <c r="M43" s="9">
        <v>100</v>
      </c>
      <c r="N43" s="10">
        <v>20</v>
      </c>
    </row>
    <row r="44" spans="1:14" s="3" customFormat="1" ht="23.25" customHeight="1" x14ac:dyDescent="0.2">
      <c r="A44" s="151"/>
      <c r="B44" s="49"/>
      <c r="C44" s="49"/>
      <c r="D44" s="19"/>
      <c r="E44" s="16"/>
      <c r="F44" s="24"/>
      <c r="G44" s="24"/>
      <c r="H44" s="24"/>
      <c r="I44" s="24"/>
      <c r="J44" s="15"/>
      <c r="K44" s="4"/>
      <c r="L44" s="4"/>
      <c r="M44" s="4"/>
      <c r="N44" s="11"/>
    </row>
    <row r="45" spans="1:14" ht="14.25" customHeight="1" x14ac:dyDescent="0.2">
      <c r="A45" s="151"/>
      <c r="B45" s="49"/>
      <c r="C45" s="49"/>
      <c r="D45" s="63" t="s">
        <v>42</v>
      </c>
      <c r="E45" s="9"/>
      <c r="F45" s="21"/>
      <c r="G45" s="21"/>
      <c r="H45" s="21"/>
      <c r="I45" s="21"/>
      <c r="J45" s="4"/>
      <c r="K45" s="4"/>
      <c r="L45" s="4"/>
      <c r="M45" s="4"/>
      <c r="N45" s="11"/>
    </row>
    <row r="46" spans="1:14" ht="39.950000000000003" customHeight="1" x14ac:dyDescent="0.2">
      <c r="A46" s="151"/>
      <c r="B46" s="49"/>
      <c r="C46" s="49"/>
      <c r="D46" s="63" t="s">
        <v>54</v>
      </c>
      <c r="E46" s="40"/>
      <c r="F46" s="40"/>
      <c r="G46" s="40"/>
      <c r="H46" s="40"/>
      <c r="I46" s="40"/>
      <c r="J46" s="67">
        <v>4</v>
      </c>
      <c r="K46" s="67">
        <f>K47+K51</f>
        <v>4</v>
      </c>
      <c r="L46" s="8" t="s">
        <v>12</v>
      </c>
      <c r="M46" s="15">
        <v>100</v>
      </c>
      <c r="N46" s="10">
        <v>20</v>
      </c>
    </row>
    <row r="47" spans="1:14" ht="17.100000000000001" customHeight="1" x14ac:dyDescent="0.2">
      <c r="A47" s="151"/>
      <c r="B47" s="53"/>
      <c r="C47" s="53"/>
      <c r="D47" s="94" t="s">
        <v>150</v>
      </c>
      <c r="E47" s="59"/>
      <c r="F47" s="59"/>
      <c r="G47" s="59"/>
      <c r="H47" s="59"/>
      <c r="I47" s="59"/>
      <c r="J47" s="71"/>
      <c r="K47" s="99">
        <f>K49+K50</f>
        <v>2.4000000000000004</v>
      </c>
      <c r="L47" s="69"/>
      <c r="M47" s="59"/>
      <c r="N47" s="70"/>
    </row>
    <row r="48" spans="1:14" ht="23.45" customHeight="1" x14ac:dyDescent="0.2">
      <c r="A48" s="151"/>
      <c r="B48" s="53"/>
      <c r="C48" s="53"/>
      <c r="D48" s="68" t="s">
        <v>55</v>
      </c>
      <c r="E48" s="62">
        <v>12</v>
      </c>
      <c r="F48" s="59"/>
      <c r="G48" s="62">
        <v>12</v>
      </c>
      <c r="H48" s="59"/>
      <c r="I48" s="59"/>
      <c r="J48" s="59"/>
      <c r="K48" s="145"/>
      <c r="L48" s="146"/>
      <c r="M48" s="146"/>
      <c r="N48" s="147"/>
    </row>
    <row r="49" spans="1:14" ht="23.45" customHeight="1" x14ac:dyDescent="0.2">
      <c r="A49" s="151"/>
      <c r="B49" s="53"/>
      <c r="C49" s="53"/>
      <c r="D49" s="68" t="s">
        <v>57</v>
      </c>
      <c r="E49" s="62">
        <v>14</v>
      </c>
      <c r="F49" s="59"/>
      <c r="G49" s="62">
        <v>14</v>
      </c>
      <c r="H49" s="59"/>
      <c r="I49" s="59"/>
      <c r="J49" s="59"/>
      <c r="K49" s="62">
        <v>0.8</v>
      </c>
      <c r="L49" s="8" t="s">
        <v>12</v>
      </c>
      <c r="M49" s="9">
        <v>100</v>
      </c>
      <c r="N49" s="10">
        <v>20</v>
      </c>
    </row>
    <row r="50" spans="1:14" ht="23.45" customHeight="1" x14ac:dyDescent="0.2">
      <c r="A50" s="151"/>
      <c r="B50" s="53"/>
      <c r="C50" s="53"/>
      <c r="D50" s="68" t="s">
        <v>56</v>
      </c>
      <c r="E50" s="62">
        <v>10</v>
      </c>
      <c r="F50" s="59"/>
      <c r="G50" s="62">
        <v>10</v>
      </c>
      <c r="H50" s="59"/>
      <c r="I50" s="59"/>
      <c r="J50" s="59"/>
      <c r="K50" s="62">
        <v>1.6</v>
      </c>
      <c r="L50" s="8" t="s">
        <v>12</v>
      </c>
      <c r="M50" s="9">
        <v>100</v>
      </c>
      <c r="N50" s="10">
        <v>20</v>
      </c>
    </row>
    <row r="51" spans="1:14" ht="23.45" customHeight="1" x14ac:dyDescent="0.2">
      <c r="A51" s="151"/>
      <c r="B51" s="53"/>
      <c r="C51" s="53"/>
      <c r="D51" s="94" t="s">
        <v>150</v>
      </c>
      <c r="E51" s="62"/>
      <c r="F51" s="59"/>
      <c r="G51" s="62"/>
      <c r="H51" s="59"/>
      <c r="I51" s="59"/>
      <c r="J51" s="59"/>
      <c r="K51" s="98">
        <f>K52</f>
        <v>1.6</v>
      </c>
      <c r="L51" s="8"/>
      <c r="M51" s="9"/>
      <c r="N51" s="10"/>
    </row>
    <row r="52" spans="1:14" ht="43.5" customHeight="1" x14ac:dyDescent="0.2">
      <c r="A52" s="151"/>
      <c r="B52" s="53"/>
      <c r="C52" s="53"/>
      <c r="D52" s="57" t="s">
        <v>155</v>
      </c>
      <c r="E52" s="62">
        <v>40</v>
      </c>
      <c r="F52" s="59"/>
      <c r="G52" s="62">
        <v>22</v>
      </c>
      <c r="H52" s="59"/>
      <c r="I52" s="62">
        <v>18</v>
      </c>
      <c r="J52" s="59"/>
      <c r="K52" s="62">
        <v>1.6</v>
      </c>
      <c r="L52" s="8" t="s">
        <v>12</v>
      </c>
      <c r="M52" s="9">
        <v>100</v>
      </c>
      <c r="N52" s="10">
        <v>20</v>
      </c>
    </row>
    <row r="53" spans="1:14" ht="23.45" customHeight="1" thickBot="1" x14ac:dyDescent="0.25">
      <c r="A53" s="152"/>
      <c r="B53" s="50"/>
      <c r="C53" s="50"/>
      <c r="D53" s="126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9" customHeight="1" x14ac:dyDescent="0.2">
      <c r="A54" s="148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</row>
    <row r="55" spans="1:14" hidden="1" x14ac:dyDescent="0.2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</row>
    <row r="56" spans="1:14" hidden="1" x14ac:dyDescent="0.2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spans="1:14" hidden="1" x14ac:dyDescent="0.2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</row>
    <row r="58" spans="1:14" hidden="1" x14ac:dyDescent="0.2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</row>
    <row r="59" spans="1:14" hidden="1" x14ac:dyDescent="0.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</row>
    <row r="60" spans="1:14" hidden="1" x14ac:dyDescent="0.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</row>
    <row r="61" spans="1:14" ht="11.25" hidden="1" customHeight="1" x14ac:dyDescent="0.2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</row>
    <row r="62" spans="1:14" hidden="1" x14ac:dyDescent="0.2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</row>
    <row r="63" spans="1:14" x14ac:dyDescent="0.2">
      <c r="D63" s="1"/>
      <c r="E63" s="1"/>
      <c r="F63" s="25"/>
      <c r="G63" s="25"/>
      <c r="H63" s="25"/>
      <c r="I63" s="25"/>
      <c r="J63" s="1"/>
      <c r="K63" s="1"/>
      <c r="L63" s="1"/>
      <c r="M63" s="1"/>
      <c r="N63" s="1"/>
    </row>
    <row r="64" spans="1:14" x14ac:dyDescent="0.2">
      <c r="D64" s="1" t="s">
        <v>186</v>
      </c>
    </row>
    <row r="65" spans="4:4" x14ac:dyDescent="0.2">
      <c r="D65" s="1" t="s">
        <v>187</v>
      </c>
    </row>
    <row r="66" spans="4:4" x14ac:dyDescent="0.2">
      <c r="D66" s="2"/>
    </row>
    <row r="67" spans="4:4" x14ac:dyDescent="0.2">
      <c r="D67" s="2"/>
    </row>
  </sheetData>
  <mergeCells count="26">
    <mergeCell ref="K48:N48"/>
    <mergeCell ref="A54:N62"/>
    <mergeCell ref="A9:A53"/>
    <mergeCell ref="J5:J8"/>
    <mergeCell ref="I5:I7"/>
    <mergeCell ref="C5:C8"/>
    <mergeCell ref="B5:B8"/>
    <mergeCell ref="M7:M8"/>
    <mergeCell ref="L5:N5"/>
    <mergeCell ref="D5:D7"/>
    <mergeCell ref="A5:A8"/>
    <mergeCell ref="L6:N6"/>
    <mergeCell ref="K5:K8"/>
    <mergeCell ref="L7:L8"/>
    <mergeCell ref="N7:N8"/>
    <mergeCell ref="F5:F7"/>
    <mergeCell ref="G5:G7"/>
    <mergeCell ref="B12:B15"/>
    <mergeCell ref="B22:B23"/>
    <mergeCell ref="A1:N1"/>
    <mergeCell ref="A2:N2"/>
    <mergeCell ref="A4:C4"/>
    <mergeCell ref="E5:E7"/>
    <mergeCell ref="A3:N3"/>
    <mergeCell ref="E4:N4"/>
    <mergeCell ref="H5:H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DC6B-C416-4D71-9797-C890BDF3D181}">
  <sheetPr>
    <pageSetUpPr fitToPage="1"/>
  </sheetPr>
  <dimension ref="A1:N69"/>
  <sheetViews>
    <sheetView topLeftCell="E37" zoomScaleNormal="100" workbookViewId="0">
      <selection activeCell="E66" sqref="E66"/>
    </sheetView>
  </sheetViews>
  <sheetFormatPr baseColWidth="10" defaultRowHeight="12.75" x14ac:dyDescent="0.2"/>
  <cols>
    <col min="1" max="1" width="8.42578125" customWidth="1"/>
    <col min="2" max="3" width="10.7109375" customWidth="1"/>
    <col min="4" max="4" width="66.140625" bestFit="1" customWidth="1"/>
    <col min="5" max="5" width="8.42578125" customWidth="1"/>
    <col min="6" max="8" width="4.5703125" style="26" bestFit="1" customWidth="1"/>
    <col min="9" max="9" width="5.85546875" style="26" customWidth="1"/>
    <col min="10" max="11" width="7.140625" customWidth="1"/>
    <col min="12" max="14" width="8.42578125" customWidth="1"/>
  </cols>
  <sheetData>
    <row r="1" spans="1:14" ht="15.75" x14ac:dyDescent="0.25">
      <c r="A1" s="132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ht="15.75" x14ac:dyDescent="0.25">
      <c r="A2" s="135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ht="15" customHeight="1" thickBot="1" x14ac:dyDescent="0.25">
      <c r="A3" s="141" t="s">
        <v>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4" ht="26.25" customHeight="1" thickBot="1" x14ac:dyDescent="0.25">
      <c r="A4" s="138" t="s">
        <v>28</v>
      </c>
      <c r="B4" s="138"/>
      <c r="C4" s="138"/>
      <c r="D4" s="114" t="s">
        <v>26</v>
      </c>
      <c r="E4" s="144" t="s">
        <v>25</v>
      </c>
      <c r="F4" s="144"/>
      <c r="G4" s="144"/>
      <c r="H4" s="144"/>
      <c r="I4" s="144"/>
      <c r="J4" s="144"/>
      <c r="K4" s="144"/>
      <c r="L4" s="144"/>
      <c r="M4" s="144"/>
      <c r="N4" s="144"/>
    </row>
    <row r="5" spans="1:14" ht="12.75" customHeight="1" x14ac:dyDescent="0.2">
      <c r="A5" s="159" t="s">
        <v>14</v>
      </c>
      <c r="B5" s="139" t="s">
        <v>24</v>
      </c>
      <c r="C5" s="139" t="s">
        <v>27</v>
      </c>
      <c r="D5" s="139" t="s">
        <v>13</v>
      </c>
      <c r="E5" s="139" t="s">
        <v>9</v>
      </c>
      <c r="F5" s="127" t="s">
        <v>6</v>
      </c>
      <c r="G5" s="127" t="s">
        <v>7</v>
      </c>
      <c r="H5" s="127" t="s">
        <v>8</v>
      </c>
      <c r="I5" s="127" t="s">
        <v>23</v>
      </c>
      <c r="J5" s="139" t="s">
        <v>3</v>
      </c>
      <c r="K5" s="165" t="s">
        <v>1</v>
      </c>
      <c r="L5" s="155" t="s">
        <v>0</v>
      </c>
      <c r="M5" s="156"/>
      <c r="N5" s="157"/>
    </row>
    <row r="6" spans="1:14" ht="12.75" customHeight="1" x14ac:dyDescent="0.2">
      <c r="A6" s="160"/>
      <c r="B6" s="140"/>
      <c r="C6" s="140"/>
      <c r="D6" s="140"/>
      <c r="E6" s="140"/>
      <c r="F6" s="128"/>
      <c r="G6" s="128"/>
      <c r="H6" s="128"/>
      <c r="I6" s="128"/>
      <c r="J6" s="140"/>
      <c r="K6" s="166"/>
      <c r="L6" s="162" t="s">
        <v>4</v>
      </c>
      <c r="M6" s="163"/>
      <c r="N6" s="164"/>
    </row>
    <row r="7" spans="1:14" ht="13.5" thickBot="1" x14ac:dyDescent="0.25">
      <c r="A7" s="160"/>
      <c r="B7" s="140"/>
      <c r="C7" s="140"/>
      <c r="D7" s="158"/>
      <c r="E7" s="140"/>
      <c r="F7" s="128"/>
      <c r="G7" s="128"/>
      <c r="H7" s="128"/>
      <c r="I7" s="128"/>
      <c r="J7" s="140"/>
      <c r="K7" s="166"/>
      <c r="L7" s="154" t="s">
        <v>10</v>
      </c>
      <c r="M7" s="154" t="s">
        <v>2</v>
      </c>
      <c r="N7" s="168" t="s">
        <v>11</v>
      </c>
    </row>
    <row r="8" spans="1:14" ht="27.75" customHeight="1" thickBot="1" x14ac:dyDescent="0.25">
      <c r="A8" s="161"/>
      <c r="B8" s="153"/>
      <c r="C8" s="153"/>
      <c r="D8" s="27" t="s">
        <v>133</v>
      </c>
      <c r="E8" s="29"/>
      <c r="F8" s="28"/>
      <c r="G8" s="28"/>
      <c r="H8" s="28"/>
      <c r="I8" s="28"/>
      <c r="J8" s="153"/>
      <c r="K8" s="167"/>
      <c r="L8" s="153"/>
      <c r="M8" s="153"/>
      <c r="N8" s="169"/>
    </row>
    <row r="9" spans="1:14" ht="14.25" customHeight="1" x14ac:dyDescent="0.2">
      <c r="A9" s="150" t="s">
        <v>184</v>
      </c>
      <c r="B9" s="47"/>
      <c r="C9" s="47"/>
      <c r="D9" s="17" t="s">
        <v>16</v>
      </c>
      <c r="E9" s="12"/>
      <c r="F9" s="20"/>
      <c r="G9" s="20"/>
      <c r="H9" s="20"/>
      <c r="I9" s="20"/>
      <c r="J9" s="30"/>
      <c r="K9" s="31"/>
      <c r="L9" s="6"/>
      <c r="M9" s="6"/>
      <c r="N9" s="7"/>
    </row>
    <row r="10" spans="1:14" ht="14.25" customHeight="1" x14ac:dyDescent="0.2">
      <c r="A10" s="151"/>
      <c r="B10" s="49"/>
      <c r="C10" s="49"/>
      <c r="D10" s="35" t="s">
        <v>156</v>
      </c>
      <c r="E10" s="9"/>
      <c r="F10" s="21"/>
      <c r="G10" s="21"/>
      <c r="H10" s="21"/>
      <c r="I10" s="21"/>
      <c r="J10" s="33">
        <v>8</v>
      </c>
      <c r="K10" s="34">
        <f>K11+K15</f>
        <v>8</v>
      </c>
      <c r="L10" s="8" t="s">
        <v>12</v>
      </c>
      <c r="M10" s="9">
        <v>100</v>
      </c>
      <c r="N10" s="10">
        <v>20</v>
      </c>
    </row>
    <row r="11" spans="1:14" ht="14.25" customHeight="1" x14ac:dyDescent="0.2">
      <c r="A11" s="151"/>
      <c r="B11" s="49"/>
      <c r="C11" s="49"/>
      <c r="D11" s="93" t="s">
        <v>22</v>
      </c>
      <c r="E11" s="9"/>
      <c r="F11" s="21"/>
      <c r="G11" s="21"/>
      <c r="H11" s="21"/>
      <c r="I11" s="21"/>
      <c r="J11" s="4"/>
      <c r="K11" s="92">
        <f>K12+K13+K14</f>
        <v>4.8</v>
      </c>
      <c r="L11" s="117"/>
      <c r="M11" s="117"/>
      <c r="N11" s="118"/>
    </row>
    <row r="12" spans="1:14" ht="14.25" customHeight="1" x14ac:dyDescent="0.2">
      <c r="A12" s="151"/>
      <c r="B12" s="129" t="s">
        <v>34</v>
      </c>
      <c r="C12" s="49" t="s">
        <v>21</v>
      </c>
      <c r="D12" s="32" t="s">
        <v>71</v>
      </c>
      <c r="E12" s="9">
        <v>22</v>
      </c>
      <c r="F12" s="21">
        <v>22</v>
      </c>
      <c r="G12" s="52"/>
      <c r="H12" s="52"/>
      <c r="I12" s="52"/>
      <c r="J12" s="117"/>
      <c r="K12" s="4">
        <v>2.4</v>
      </c>
      <c r="L12" s="8" t="s">
        <v>12</v>
      </c>
      <c r="M12" s="9">
        <v>100</v>
      </c>
      <c r="N12" s="10">
        <v>20</v>
      </c>
    </row>
    <row r="13" spans="1:14" ht="14.25" customHeight="1" x14ac:dyDescent="0.2">
      <c r="A13" s="151"/>
      <c r="B13" s="130"/>
      <c r="C13" s="49"/>
      <c r="D13" s="32" t="s">
        <v>72</v>
      </c>
      <c r="E13" s="9">
        <v>22</v>
      </c>
      <c r="F13" s="21">
        <v>22</v>
      </c>
      <c r="G13" s="52"/>
      <c r="H13" s="52"/>
      <c r="I13" s="52"/>
      <c r="J13" s="87"/>
      <c r="K13" s="4">
        <v>1.4</v>
      </c>
      <c r="L13" s="8"/>
      <c r="M13" s="9"/>
      <c r="N13" s="10"/>
    </row>
    <row r="14" spans="1:14" ht="14.25" customHeight="1" x14ac:dyDescent="0.2">
      <c r="A14" s="151"/>
      <c r="B14" s="130"/>
      <c r="C14" s="49"/>
      <c r="D14" s="32" t="s">
        <v>73</v>
      </c>
      <c r="E14" s="9">
        <v>12</v>
      </c>
      <c r="F14" s="52">
        <v>12</v>
      </c>
      <c r="G14" s="52"/>
      <c r="H14" s="52"/>
      <c r="I14" s="52"/>
      <c r="J14" s="117"/>
      <c r="K14" s="4">
        <v>1</v>
      </c>
      <c r="L14" s="8" t="s">
        <v>12</v>
      </c>
      <c r="M14" s="9">
        <v>100</v>
      </c>
      <c r="N14" s="10">
        <v>20</v>
      </c>
    </row>
    <row r="15" spans="1:14" ht="14.25" customHeight="1" x14ac:dyDescent="0.2">
      <c r="A15" s="151"/>
      <c r="B15" s="131"/>
      <c r="C15" s="49"/>
      <c r="D15" s="93" t="s">
        <v>146</v>
      </c>
      <c r="E15" s="9"/>
      <c r="F15" s="21"/>
      <c r="G15" s="52"/>
      <c r="H15" s="52"/>
      <c r="I15" s="52"/>
      <c r="J15" s="87"/>
      <c r="K15" s="95">
        <f>K16</f>
        <v>3.2</v>
      </c>
      <c r="L15" s="8"/>
      <c r="M15" s="9"/>
      <c r="N15" s="10"/>
    </row>
    <row r="16" spans="1:14" ht="37.5" customHeight="1" x14ac:dyDescent="0.2">
      <c r="A16" s="151"/>
      <c r="B16" s="51" t="s">
        <v>31</v>
      </c>
      <c r="C16" s="49"/>
      <c r="D16" s="32" t="s">
        <v>65</v>
      </c>
      <c r="E16" s="9">
        <v>12</v>
      </c>
      <c r="F16" s="21"/>
      <c r="G16" s="52">
        <v>6</v>
      </c>
      <c r="H16" s="52"/>
      <c r="I16" s="52">
        <v>6</v>
      </c>
      <c r="J16" s="117"/>
      <c r="K16" s="5">
        <v>3.2</v>
      </c>
      <c r="L16" s="8" t="s">
        <v>12</v>
      </c>
      <c r="M16" s="9">
        <v>100</v>
      </c>
      <c r="N16" s="10">
        <v>20</v>
      </c>
    </row>
    <row r="17" spans="1:14" ht="14.25" customHeight="1" x14ac:dyDescent="0.2">
      <c r="A17" s="151"/>
      <c r="B17" s="49"/>
      <c r="C17" s="49"/>
      <c r="D17" s="32"/>
      <c r="E17" s="9"/>
      <c r="F17" s="21"/>
      <c r="G17" s="52"/>
      <c r="H17" s="52"/>
      <c r="I17" s="52"/>
      <c r="J17" s="4"/>
      <c r="K17" s="13"/>
      <c r="L17" s="8"/>
      <c r="M17" s="9"/>
      <c r="N17" s="10"/>
    </row>
    <row r="18" spans="1:14" ht="14.25" customHeight="1" x14ac:dyDescent="0.2">
      <c r="A18" s="151"/>
      <c r="B18" s="48"/>
      <c r="C18" s="48"/>
      <c r="D18" s="37" t="s">
        <v>18</v>
      </c>
      <c r="E18" s="14"/>
      <c r="F18" s="22"/>
      <c r="G18" s="14"/>
      <c r="H18" s="14"/>
      <c r="I18" s="14"/>
      <c r="J18" s="30"/>
      <c r="K18" s="39"/>
      <c r="L18" s="9"/>
      <c r="M18" s="9"/>
      <c r="N18" s="10"/>
    </row>
    <row r="19" spans="1:14" ht="14.25" customHeight="1" x14ac:dyDescent="0.2">
      <c r="A19" s="151"/>
      <c r="B19" s="49"/>
      <c r="C19" s="49"/>
      <c r="D19" s="38" t="s">
        <v>157</v>
      </c>
      <c r="E19" s="9"/>
      <c r="F19" s="21"/>
      <c r="G19" s="52"/>
      <c r="H19" s="52"/>
      <c r="I19" s="52"/>
      <c r="J19" s="55">
        <v>6</v>
      </c>
      <c r="K19" s="55">
        <f>K20+K24</f>
        <v>6</v>
      </c>
      <c r="L19" s="8" t="s">
        <v>12</v>
      </c>
      <c r="M19" s="9">
        <v>100</v>
      </c>
      <c r="N19" s="10">
        <v>20</v>
      </c>
    </row>
    <row r="20" spans="1:14" ht="14.25" customHeight="1" x14ac:dyDescent="0.2">
      <c r="A20" s="151"/>
      <c r="B20" s="49"/>
      <c r="C20" s="49"/>
      <c r="D20" s="93" t="s">
        <v>64</v>
      </c>
      <c r="E20" s="13"/>
      <c r="F20" s="23"/>
      <c r="G20" s="54"/>
      <c r="H20" s="54"/>
      <c r="I20" s="54"/>
      <c r="J20" s="4"/>
      <c r="K20" s="92">
        <f>K21+K22+K23</f>
        <v>3.5999999999999996</v>
      </c>
      <c r="L20" s="8"/>
      <c r="M20" s="9"/>
      <c r="N20" s="10"/>
    </row>
    <row r="21" spans="1:14" ht="14.25" customHeight="1" x14ac:dyDescent="0.2">
      <c r="A21" s="151"/>
      <c r="B21" s="129" t="s">
        <v>77</v>
      </c>
      <c r="C21" s="49" t="s">
        <v>19</v>
      </c>
      <c r="D21" s="32" t="s">
        <v>74</v>
      </c>
      <c r="E21" s="9">
        <v>32</v>
      </c>
      <c r="F21" s="52">
        <v>32</v>
      </c>
      <c r="G21" s="52"/>
      <c r="H21" s="52"/>
      <c r="I21" s="52"/>
      <c r="J21" s="87"/>
      <c r="K21" s="4">
        <v>1.5</v>
      </c>
      <c r="L21" s="8" t="s">
        <v>12</v>
      </c>
      <c r="M21" s="9">
        <v>100</v>
      </c>
      <c r="N21" s="10">
        <v>20</v>
      </c>
    </row>
    <row r="22" spans="1:14" ht="14.25" customHeight="1" x14ac:dyDescent="0.2">
      <c r="A22" s="151"/>
      <c r="B22" s="130"/>
      <c r="C22" s="49"/>
      <c r="D22" s="32" t="s">
        <v>75</v>
      </c>
      <c r="E22" s="9">
        <v>16</v>
      </c>
      <c r="F22" s="52">
        <v>16</v>
      </c>
      <c r="G22" s="52"/>
      <c r="H22" s="52"/>
      <c r="I22" s="52"/>
      <c r="J22" s="85"/>
      <c r="K22" s="4">
        <v>1.3</v>
      </c>
      <c r="L22" s="8"/>
      <c r="M22" s="9"/>
      <c r="N22" s="10"/>
    </row>
    <row r="23" spans="1:14" ht="26.1" customHeight="1" x14ac:dyDescent="0.2">
      <c r="A23" s="151"/>
      <c r="B23" s="130"/>
      <c r="C23" s="49"/>
      <c r="D23" s="32" t="s">
        <v>76</v>
      </c>
      <c r="E23" s="9">
        <v>16</v>
      </c>
      <c r="F23" s="52">
        <v>8</v>
      </c>
      <c r="G23" s="52"/>
      <c r="H23" s="52"/>
      <c r="I23" s="52"/>
      <c r="J23" s="87"/>
      <c r="K23" s="4">
        <v>0.8</v>
      </c>
      <c r="L23" s="8" t="s">
        <v>12</v>
      </c>
      <c r="M23" s="9">
        <v>100</v>
      </c>
      <c r="N23" s="10">
        <v>20</v>
      </c>
    </row>
    <row r="24" spans="1:14" ht="14.25" customHeight="1" x14ac:dyDescent="0.2">
      <c r="A24" s="151"/>
      <c r="B24" s="49"/>
      <c r="C24" s="49"/>
      <c r="D24" s="93" t="s">
        <v>63</v>
      </c>
      <c r="E24" s="9"/>
      <c r="F24" s="21"/>
      <c r="G24" s="52"/>
      <c r="H24" s="52"/>
      <c r="I24" s="52"/>
      <c r="J24" s="85"/>
      <c r="K24" s="95">
        <f>K25+K26</f>
        <v>2.4</v>
      </c>
      <c r="L24" s="8"/>
      <c r="M24" s="9"/>
      <c r="N24" s="10"/>
    </row>
    <row r="25" spans="1:14" ht="35.1" customHeight="1" x14ac:dyDescent="0.2">
      <c r="A25" s="151"/>
      <c r="B25" s="51" t="s">
        <v>31</v>
      </c>
      <c r="C25" s="49"/>
      <c r="D25" s="32" t="s">
        <v>66</v>
      </c>
      <c r="E25" s="9">
        <v>10</v>
      </c>
      <c r="F25" s="21"/>
      <c r="G25" s="52">
        <v>4</v>
      </c>
      <c r="H25" s="52"/>
      <c r="I25" s="52">
        <v>6</v>
      </c>
      <c r="J25" s="87"/>
      <c r="K25" s="4">
        <v>1.5</v>
      </c>
      <c r="L25" s="8" t="s">
        <v>12</v>
      </c>
      <c r="M25" s="9">
        <v>100</v>
      </c>
      <c r="N25" s="10">
        <v>20</v>
      </c>
    </row>
    <row r="26" spans="1:14" ht="14.25" customHeight="1" x14ac:dyDescent="0.2">
      <c r="A26" s="151"/>
      <c r="B26" s="49"/>
      <c r="C26" s="49"/>
      <c r="D26" s="32" t="s">
        <v>70</v>
      </c>
      <c r="E26" s="9">
        <v>22</v>
      </c>
      <c r="F26" s="21"/>
      <c r="G26" s="52">
        <v>12</v>
      </c>
      <c r="H26" s="52"/>
      <c r="I26" s="52">
        <v>10</v>
      </c>
      <c r="J26" s="86"/>
      <c r="K26" s="4">
        <v>0.9</v>
      </c>
      <c r="L26" s="8" t="s">
        <v>12</v>
      </c>
      <c r="M26" s="9">
        <v>100</v>
      </c>
      <c r="N26" s="10">
        <v>20</v>
      </c>
    </row>
    <row r="27" spans="1:14" ht="14.25" customHeight="1" x14ac:dyDescent="0.2">
      <c r="A27" s="151"/>
      <c r="B27" s="49"/>
      <c r="C27" s="49"/>
      <c r="D27" s="18"/>
      <c r="E27" s="9"/>
      <c r="F27" s="21"/>
      <c r="G27" s="52"/>
      <c r="H27" s="52"/>
      <c r="I27" s="52"/>
      <c r="J27" s="4"/>
      <c r="K27" s="13"/>
      <c r="L27" s="8"/>
      <c r="M27" s="9"/>
      <c r="N27" s="10"/>
    </row>
    <row r="28" spans="1:14" ht="14.25" customHeight="1" x14ac:dyDescent="0.2">
      <c r="A28" s="151"/>
      <c r="B28" s="48"/>
      <c r="C28" s="48"/>
      <c r="D28" s="41" t="s">
        <v>20</v>
      </c>
      <c r="E28" s="9"/>
      <c r="F28" s="21"/>
      <c r="G28" s="52"/>
      <c r="H28" s="52"/>
      <c r="I28" s="52"/>
      <c r="J28" s="4"/>
      <c r="K28" s="13"/>
      <c r="L28" s="4"/>
      <c r="M28" s="4"/>
      <c r="N28" s="11"/>
    </row>
    <row r="29" spans="1:14" s="3" customFormat="1" ht="28.5" customHeight="1" x14ac:dyDescent="0.2">
      <c r="A29" s="151"/>
      <c r="B29" s="49"/>
      <c r="C29" s="49"/>
      <c r="D29" s="42" t="s">
        <v>158</v>
      </c>
      <c r="E29" s="9"/>
      <c r="F29" s="21"/>
      <c r="G29" s="52"/>
      <c r="H29" s="52"/>
      <c r="I29" s="52"/>
      <c r="J29" s="43">
        <v>6</v>
      </c>
      <c r="K29" s="44">
        <f>K30+K34</f>
        <v>6</v>
      </c>
      <c r="L29" s="4"/>
      <c r="M29" s="4"/>
      <c r="N29" s="11"/>
    </row>
    <row r="30" spans="1:14" ht="14.25" customHeight="1" x14ac:dyDescent="0.2">
      <c r="A30" s="151"/>
      <c r="B30" s="49"/>
      <c r="C30" s="49"/>
      <c r="D30" s="93" t="s">
        <v>89</v>
      </c>
      <c r="E30" s="13"/>
      <c r="F30" s="23"/>
      <c r="G30" s="54"/>
      <c r="H30" s="54"/>
      <c r="I30" s="54"/>
      <c r="J30" s="4"/>
      <c r="K30" s="92">
        <f>K32+K33</f>
        <v>3.6</v>
      </c>
      <c r="L30" s="8"/>
      <c r="M30" s="9"/>
      <c r="N30" s="10"/>
    </row>
    <row r="31" spans="1:14" s="3" customFormat="1" ht="14.25" customHeight="1" x14ac:dyDescent="0.2">
      <c r="A31" s="151"/>
      <c r="B31" s="49"/>
      <c r="C31" s="49"/>
      <c r="D31" s="56" t="s">
        <v>80</v>
      </c>
      <c r="E31" s="16">
        <v>18</v>
      </c>
      <c r="F31" s="24"/>
      <c r="G31" s="15">
        <v>18</v>
      </c>
      <c r="H31" s="15"/>
      <c r="I31" s="15"/>
      <c r="J31" s="15"/>
      <c r="K31" s="170"/>
      <c r="L31" s="171"/>
      <c r="M31" s="171"/>
      <c r="N31" s="172"/>
    </row>
    <row r="32" spans="1:14" s="3" customFormat="1" ht="14.45" customHeight="1" x14ac:dyDescent="0.2">
      <c r="A32" s="151"/>
      <c r="B32" s="49"/>
      <c r="C32" s="49"/>
      <c r="D32" s="56" t="s">
        <v>76</v>
      </c>
      <c r="E32" s="16">
        <v>16</v>
      </c>
      <c r="F32" s="24"/>
      <c r="G32" s="15">
        <v>8</v>
      </c>
      <c r="H32" s="15"/>
      <c r="I32" s="15"/>
      <c r="J32" s="125"/>
      <c r="K32" s="15">
        <v>1.6</v>
      </c>
      <c r="L32" s="8" t="s">
        <v>12</v>
      </c>
      <c r="M32" s="9">
        <v>100</v>
      </c>
      <c r="N32" s="10">
        <v>20</v>
      </c>
    </row>
    <row r="33" spans="1:14" ht="14.25" customHeight="1" x14ac:dyDescent="0.2">
      <c r="A33" s="151"/>
      <c r="B33" s="49"/>
      <c r="C33" s="49"/>
      <c r="D33" s="56" t="s">
        <v>78</v>
      </c>
      <c r="E33" s="9">
        <v>21</v>
      </c>
      <c r="F33" s="21"/>
      <c r="G33" s="52">
        <v>21</v>
      </c>
      <c r="H33" s="52"/>
      <c r="I33" s="52"/>
      <c r="J33" s="87"/>
      <c r="K33" s="52">
        <v>2</v>
      </c>
      <c r="L33" s="8" t="s">
        <v>12</v>
      </c>
      <c r="M33" s="9">
        <v>100</v>
      </c>
      <c r="N33" s="10">
        <v>20</v>
      </c>
    </row>
    <row r="34" spans="1:14" ht="14.25" customHeight="1" x14ac:dyDescent="0.2">
      <c r="A34" s="151"/>
      <c r="B34" s="49"/>
      <c r="C34" s="49"/>
      <c r="D34" s="93" t="s">
        <v>90</v>
      </c>
      <c r="E34" s="9"/>
      <c r="F34" s="21"/>
      <c r="G34" s="52"/>
      <c r="H34" s="52"/>
      <c r="I34" s="52"/>
      <c r="J34" s="117"/>
      <c r="K34" s="95">
        <f>K35</f>
        <v>2.4</v>
      </c>
      <c r="L34" s="8"/>
      <c r="M34" s="9"/>
      <c r="N34" s="10"/>
    </row>
    <row r="35" spans="1:14" s="3" customFormat="1" ht="36.950000000000003" customHeight="1" x14ac:dyDescent="0.2">
      <c r="A35" s="151"/>
      <c r="B35" s="49"/>
      <c r="C35" s="49"/>
      <c r="D35" s="56" t="s">
        <v>67</v>
      </c>
      <c r="E35" s="16">
        <v>34</v>
      </c>
      <c r="F35" s="24"/>
      <c r="G35" s="15">
        <v>22</v>
      </c>
      <c r="H35" s="15"/>
      <c r="I35" s="15">
        <v>12</v>
      </c>
      <c r="J35" s="88"/>
      <c r="K35" s="15">
        <v>2.4</v>
      </c>
      <c r="L35" s="8" t="s">
        <v>12</v>
      </c>
      <c r="M35" s="9">
        <v>100</v>
      </c>
      <c r="N35" s="10">
        <v>20</v>
      </c>
    </row>
    <row r="36" spans="1:14" s="3" customFormat="1" ht="14.25" customHeight="1" x14ac:dyDescent="0.2">
      <c r="A36" s="151"/>
      <c r="B36" s="49"/>
      <c r="C36" s="49"/>
      <c r="D36" s="19"/>
      <c r="E36" s="16"/>
      <c r="F36" s="24"/>
      <c r="G36" s="15"/>
      <c r="H36" s="15"/>
      <c r="I36" s="15"/>
      <c r="J36" s="15"/>
      <c r="K36" s="4"/>
      <c r="L36" s="4"/>
      <c r="M36" s="4"/>
      <c r="N36" s="11"/>
    </row>
    <row r="37" spans="1:14" s="3" customFormat="1" ht="18" customHeight="1" x14ac:dyDescent="0.2">
      <c r="A37" s="151"/>
      <c r="B37" s="49"/>
      <c r="C37" s="49"/>
      <c r="D37" s="58" t="s">
        <v>39</v>
      </c>
      <c r="E37" s="16"/>
      <c r="F37" s="24"/>
      <c r="G37" s="15"/>
      <c r="H37" s="15"/>
      <c r="I37" s="15"/>
      <c r="J37" s="15"/>
      <c r="K37" s="4"/>
      <c r="L37" s="4"/>
      <c r="M37" s="4"/>
      <c r="N37" s="11"/>
    </row>
    <row r="38" spans="1:14" s="3" customFormat="1" ht="30.75" customHeight="1" x14ac:dyDescent="0.2">
      <c r="A38" s="151"/>
      <c r="B38" s="49"/>
      <c r="C38" s="49"/>
      <c r="D38" s="60" t="s">
        <v>159</v>
      </c>
      <c r="E38" s="16"/>
      <c r="F38" s="24"/>
      <c r="G38" s="15"/>
      <c r="H38" s="15"/>
      <c r="I38" s="15"/>
      <c r="J38" s="61">
        <v>6</v>
      </c>
      <c r="K38" s="61">
        <f>K39+K42</f>
        <v>6</v>
      </c>
      <c r="L38" s="8" t="s">
        <v>12</v>
      </c>
      <c r="M38" s="9">
        <v>100</v>
      </c>
      <c r="N38" s="10">
        <v>20</v>
      </c>
    </row>
    <row r="39" spans="1:14" ht="14.25" customHeight="1" x14ac:dyDescent="0.2">
      <c r="A39" s="151"/>
      <c r="B39" s="49"/>
      <c r="C39" s="49"/>
      <c r="D39" s="93" t="s">
        <v>118</v>
      </c>
      <c r="E39" s="13"/>
      <c r="F39" s="23"/>
      <c r="G39" s="54"/>
      <c r="H39" s="54"/>
      <c r="I39" s="54"/>
      <c r="J39" s="4"/>
      <c r="K39" s="92">
        <f>K40+K41</f>
        <v>3.6</v>
      </c>
      <c r="L39" s="8"/>
      <c r="M39" s="9"/>
      <c r="N39" s="10"/>
    </row>
    <row r="40" spans="1:14" ht="14.25" customHeight="1" x14ac:dyDescent="0.2">
      <c r="A40" s="151"/>
      <c r="B40" s="49"/>
      <c r="C40" s="49"/>
      <c r="D40" s="32" t="s">
        <v>79</v>
      </c>
      <c r="E40" s="13">
        <v>18</v>
      </c>
      <c r="F40" s="23"/>
      <c r="G40" s="54">
        <v>18</v>
      </c>
      <c r="H40" s="54"/>
      <c r="I40" s="54"/>
      <c r="J40" s="117"/>
      <c r="K40" s="52">
        <v>1.8</v>
      </c>
      <c r="L40" s="8" t="s">
        <v>12</v>
      </c>
      <c r="M40" s="9">
        <v>100</v>
      </c>
      <c r="N40" s="10">
        <v>20</v>
      </c>
    </row>
    <row r="41" spans="1:14" ht="14.25" customHeight="1" x14ac:dyDescent="0.2">
      <c r="A41" s="151"/>
      <c r="B41" s="49"/>
      <c r="C41" s="49"/>
      <c r="D41" s="56" t="s">
        <v>84</v>
      </c>
      <c r="E41" s="9">
        <v>16</v>
      </c>
      <c r="F41" s="21"/>
      <c r="G41" s="52">
        <v>16</v>
      </c>
      <c r="H41" s="52"/>
      <c r="I41" s="52"/>
      <c r="J41" s="87"/>
      <c r="K41" s="52">
        <v>1.8</v>
      </c>
      <c r="L41" s="8" t="s">
        <v>12</v>
      </c>
      <c r="M41" s="9">
        <v>100</v>
      </c>
      <c r="N41" s="10">
        <v>20</v>
      </c>
    </row>
    <row r="42" spans="1:14" ht="14.25" customHeight="1" x14ac:dyDescent="0.2">
      <c r="A42" s="151"/>
      <c r="B42" s="49"/>
      <c r="C42" s="49"/>
      <c r="D42" s="93" t="s">
        <v>119</v>
      </c>
      <c r="E42" s="9"/>
      <c r="F42" s="21"/>
      <c r="G42" s="52"/>
      <c r="H42" s="52"/>
      <c r="I42" s="52"/>
      <c r="J42" s="117"/>
      <c r="K42" s="22">
        <f>K43+K44</f>
        <v>2.4</v>
      </c>
      <c r="L42" s="8"/>
      <c r="M42" s="9"/>
      <c r="N42" s="10"/>
    </row>
    <row r="43" spans="1:14" ht="27.95" customHeight="1" x14ac:dyDescent="0.2">
      <c r="A43" s="151"/>
      <c r="B43" s="49"/>
      <c r="C43" s="49"/>
      <c r="D43" s="36" t="s">
        <v>68</v>
      </c>
      <c r="E43" s="9">
        <v>36</v>
      </c>
      <c r="F43" s="21"/>
      <c r="G43" s="52">
        <v>20</v>
      </c>
      <c r="H43" s="52"/>
      <c r="I43" s="52">
        <v>16</v>
      </c>
      <c r="J43" s="87"/>
      <c r="K43" s="52">
        <v>1.5</v>
      </c>
      <c r="L43" s="8" t="s">
        <v>12</v>
      </c>
      <c r="M43" s="9">
        <v>100</v>
      </c>
      <c r="N43" s="10">
        <v>20</v>
      </c>
    </row>
    <row r="44" spans="1:14" ht="17.100000000000001" customHeight="1" x14ac:dyDescent="0.2">
      <c r="A44" s="151"/>
      <c r="B44" s="49"/>
      <c r="C44" s="49"/>
      <c r="D44" s="36" t="s">
        <v>174</v>
      </c>
      <c r="E44" s="9"/>
      <c r="F44" s="21"/>
      <c r="G44" s="52"/>
      <c r="H44" s="52"/>
      <c r="I44" s="52"/>
      <c r="J44" s="87"/>
      <c r="K44" s="52">
        <v>0.9</v>
      </c>
      <c r="L44" s="8"/>
      <c r="M44" s="9"/>
      <c r="N44" s="10"/>
    </row>
    <row r="45" spans="1:14" ht="14.25" customHeight="1" x14ac:dyDescent="0.2">
      <c r="A45" s="151"/>
      <c r="B45" s="49"/>
      <c r="C45" s="49"/>
      <c r="D45" s="19"/>
      <c r="E45" s="9"/>
      <c r="F45" s="21"/>
      <c r="G45" s="52"/>
      <c r="H45" s="52"/>
      <c r="I45" s="52"/>
      <c r="J45" s="4"/>
      <c r="K45" s="4"/>
      <c r="L45" s="4"/>
      <c r="M45" s="4"/>
      <c r="N45" s="11"/>
    </row>
    <row r="46" spans="1:14" ht="14.25" customHeight="1" x14ac:dyDescent="0.2">
      <c r="A46" s="151"/>
      <c r="B46" s="49"/>
      <c r="C46" s="49"/>
      <c r="D46" s="63" t="s">
        <v>42</v>
      </c>
      <c r="E46" s="9"/>
      <c r="F46" s="21"/>
      <c r="G46" s="52"/>
      <c r="H46" s="52"/>
      <c r="I46" s="52"/>
      <c r="J46" s="4"/>
      <c r="K46" s="4"/>
      <c r="L46" s="4"/>
      <c r="M46" s="4"/>
      <c r="N46" s="11"/>
    </row>
    <row r="47" spans="1:14" ht="39.950000000000003" customHeight="1" x14ac:dyDescent="0.2">
      <c r="A47" s="151"/>
      <c r="B47" s="49"/>
      <c r="C47" s="49"/>
      <c r="D47" s="63" t="s">
        <v>54</v>
      </c>
      <c r="E47" s="40"/>
      <c r="F47" s="40"/>
      <c r="G47" s="40"/>
      <c r="H47" s="40"/>
      <c r="I47" s="40"/>
      <c r="J47" s="67">
        <v>4</v>
      </c>
      <c r="K47" s="67">
        <f>K48+K53</f>
        <v>4</v>
      </c>
      <c r="L47" s="8" t="s">
        <v>12</v>
      </c>
      <c r="M47" s="15">
        <v>100</v>
      </c>
      <c r="N47" s="10">
        <v>20</v>
      </c>
    </row>
    <row r="48" spans="1:14" ht="14.25" customHeight="1" x14ac:dyDescent="0.2">
      <c r="A48" s="151"/>
      <c r="B48" s="49"/>
      <c r="C48" s="49"/>
      <c r="D48" s="93" t="s">
        <v>160</v>
      </c>
      <c r="E48" s="13"/>
      <c r="F48" s="23"/>
      <c r="G48" s="54"/>
      <c r="H48" s="54"/>
      <c r="I48" s="54"/>
      <c r="J48" s="4"/>
      <c r="K48" s="92">
        <f>K49+K50</f>
        <v>2.4</v>
      </c>
      <c r="L48" s="8"/>
      <c r="M48" s="9"/>
      <c r="N48" s="10"/>
    </row>
    <row r="49" spans="1:14" ht="14.25" customHeight="1" x14ac:dyDescent="0.2">
      <c r="A49" s="151"/>
      <c r="B49" s="53"/>
      <c r="C49" s="53"/>
      <c r="D49" s="80" t="s">
        <v>83</v>
      </c>
      <c r="E49" s="73">
        <v>10</v>
      </c>
      <c r="F49" s="74"/>
      <c r="G49" s="78">
        <v>10</v>
      </c>
      <c r="H49" s="78"/>
      <c r="I49" s="78"/>
      <c r="J49" s="117"/>
      <c r="K49" s="75">
        <v>1</v>
      </c>
      <c r="L49" s="8" t="s">
        <v>12</v>
      </c>
      <c r="M49" s="9">
        <v>100</v>
      </c>
      <c r="N49" s="10">
        <v>20</v>
      </c>
    </row>
    <row r="50" spans="1:14" ht="14.25" customHeight="1" x14ac:dyDescent="0.2">
      <c r="A50" s="151"/>
      <c r="B50" s="53"/>
      <c r="C50" s="53"/>
      <c r="D50" s="80" t="s">
        <v>85</v>
      </c>
      <c r="E50" s="73">
        <v>16</v>
      </c>
      <c r="F50" s="74"/>
      <c r="G50" s="78">
        <v>16</v>
      </c>
      <c r="H50" s="78"/>
      <c r="I50" s="78"/>
      <c r="J50" s="87"/>
      <c r="K50" s="75">
        <v>1.4</v>
      </c>
      <c r="L50" s="8" t="s">
        <v>12</v>
      </c>
      <c r="M50" s="9">
        <v>100</v>
      </c>
      <c r="N50" s="10">
        <v>20</v>
      </c>
    </row>
    <row r="51" spans="1:14" ht="14.25" customHeight="1" x14ac:dyDescent="0.2">
      <c r="A51" s="151"/>
      <c r="B51" s="53"/>
      <c r="C51" s="53"/>
      <c r="D51" s="80" t="s">
        <v>81</v>
      </c>
      <c r="E51" s="73">
        <v>8</v>
      </c>
      <c r="F51" s="74"/>
      <c r="G51" s="78">
        <v>8</v>
      </c>
      <c r="H51" s="78"/>
      <c r="I51" s="78"/>
      <c r="J51" s="75"/>
      <c r="K51" s="170"/>
      <c r="L51" s="171"/>
      <c r="M51" s="171"/>
      <c r="N51" s="172"/>
    </row>
    <row r="52" spans="1:14" ht="14.25" customHeight="1" x14ac:dyDescent="0.2">
      <c r="A52" s="151"/>
      <c r="B52" s="53"/>
      <c r="C52" s="53"/>
      <c r="D52" s="80" t="s">
        <v>82</v>
      </c>
      <c r="E52" s="73">
        <v>8</v>
      </c>
      <c r="F52" s="74"/>
      <c r="G52" s="78">
        <v>8</v>
      </c>
      <c r="H52" s="78"/>
      <c r="I52" s="78"/>
      <c r="J52" s="75"/>
      <c r="K52" s="170"/>
      <c r="L52" s="171"/>
      <c r="M52" s="171"/>
      <c r="N52" s="172"/>
    </row>
    <row r="53" spans="1:14" ht="14.25" customHeight="1" x14ac:dyDescent="0.2">
      <c r="A53" s="151"/>
      <c r="B53" s="49"/>
      <c r="C53" s="49"/>
      <c r="D53" s="93" t="s">
        <v>161</v>
      </c>
      <c r="E53" s="9"/>
      <c r="F53" s="21"/>
      <c r="G53" s="52"/>
      <c r="H53" s="52"/>
      <c r="I53" s="52"/>
      <c r="J53" s="4"/>
      <c r="K53" s="92">
        <f>K54</f>
        <v>1.6</v>
      </c>
      <c r="L53" s="8"/>
      <c r="M53" s="9"/>
      <c r="N53" s="10"/>
    </row>
    <row r="54" spans="1:14" ht="42.95" customHeight="1" x14ac:dyDescent="0.2">
      <c r="A54" s="151"/>
      <c r="B54" s="53"/>
      <c r="C54" s="53"/>
      <c r="D54" s="72" t="s">
        <v>69</v>
      </c>
      <c r="E54" s="76">
        <v>34</v>
      </c>
      <c r="F54" s="77"/>
      <c r="G54" s="79">
        <v>20</v>
      </c>
      <c r="H54" s="79"/>
      <c r="I54" s="79">
        <v>14</v>
      </c>
      <c r="J54" s="117"/>
      <c r="K54" s="75">
        <v>1.6</v>
      </c>
      <c r="L54" s="8" t="s">
        <v>12</v>
      </c>
      <c r="M54" s="9">
        <v>100</v>
      </c>
      <c r="N54" s="10">
        <v>20</v>
      </c>
    </row>
    <row r="55" spans="1:14" ht="13.5" thickBot="1" x14ac:dyDescent="0.25">
      <c r="A55" s="152"/>
      <c r="B55" s="50"/>
      <c r="C55" s="50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9" customHeight="1" x14ac:dyDescent="0.2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spans="1:14" hidden="1" x14ac:dyDescent="0.2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</row>
    <row r="58" spans="1:14" hidden="1" x14ac:dyDescent="0.2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</row>
    <row r="59" spans="1:14" hidden="1" x14ac:dyDescent="0.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</row>
    <row r="60" spans="1:14" hidden="1" x14ac:dyDescent="0.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</row>
    <row r="61" spans="1:14" hidden="1" x14ac:dyDescent="0.2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</row>
    <row r="62" spans="1:14" hidden="1" x14ac:dyDescent="0.2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</row>
    <row r="63" spans="1:14" ht="11.25" hidden="1" customHeight="1" x14ac:dyDescent="0.2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</row>
    <row r="64" spans="1:14" hidden="1" x14ac:dyDescent="0.2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</row>
    <row r="65" spans="4:14" x14ac:dyDescent="0.2">
      <c r="D65" s="1"/>
      <c r="E65" s="1"/>
      <c r="F65" s="25"/>
      <c r="G65" s="25"/>
      <c r="H65" s="25"/>
      <c r="I65" s="25"/>
      <c r="J65" s="1"/>
      <c r="K65" s="1"/>
      <c r="L65" s="1"/>
      <c r="M65" s="1"/>
      <c r="N65" s="1"/>
    </row>
    <row r="66" spans="4:14" x14ac:dyDescent="0.2">
      <c r="D66" s="1" t="s">
        <v>186</v>
      </c>
    </row>
    <row r="67" spans="4:14" x14ac:dyDescent="0.2">
      <c r="D67" s="1" t="s">
        <v>187</v>
      </c>
    </row>
    <row r="68" spans="4:14" x14ac:dyDescent="0.2">
      <c r="D68" s="2"/>
    </row>
    <row r="69" spans="4:14" x14ac:dyDescent="0.2">
      <c r="D69" s="2"/>
    </row>
  </sheetData>
  <mergeCells count="28">
    <mergeCell ref="K52:N52"/>
    <mergeCell ref="B12:B15"/>
    <mergeCell ref="B21:B23"/>
    <mergeCell ref="K31:N31"/>
    <mergeCell ref="K51:N51"/>
    <mergeCell ref="E5:E7"/>
    <mergeCell ref="F5:F7"/>
    <mergeCell ref="A1:N1"/>
    <mergeCell ref="A2:N2"/>
    <mergeCell ref="A3:N3"/>
    <mergeCell ref="A4:C4"/>
    <mergeCell ref="E4:N4"/>
    <mergeCell ref="A9:A55"/>
    <mergeCell ref="A56:N64"/>
    <mergeCell ref="L7:L8"/>
    <mergeCell ref="M7:M8"/>
    <mergeCell ref="N7:N8"/>
    <mergeCell ref="G5:G7"/>
    <mergeCell ref="H5:H7"/>
    <mergeCell ref="I5:I7"/>
    <mergeCell ref="J5:J8"/>
    <mergeCell ref="K5:K8"/>
    <mergeCell ref="L5:N5"/>
    <mergeCell ref="L6:N6"/>
    <mergeCell ref="A5:A8"/>
    <mergeCell ref="B5:B8"/>
    <mergeCell ref="C5:C8"/>
    <mergeCell ref="D5:D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4903D-1826-4BA0-85CB-F814E212F925}">
  <sheetPr>
    <pageSetUpPr fitToPage="1"/>
  </sheetPr>
  <dimension ref="A1:N69"/>
  <sheetViews>
    <sheetView workbookViewId="0">
      <selection activeCell="G13" sqref="G13"/>
    </sheetView>
  </sheetViews>
  <sheetFormatPr baseColWidth="10" defaultRowHeight="12.75" x14ac:dyDescent="0.2"/>
  <cols>
    <col min="1" max="1" width="8.42578125" customWidth="1"/>
    <col min="2" max="3" width="10.7109375" customWidth="1"/>
    <col min="4" max="4" width="66.140625" customWidth="1"/>
    <col min="5" max="5" width="8.42578125" customWidth="1"/>
    <col min="6" max="8" width="4.5703125" style="26" customWidth="1"/>
    <col min="9" max="9" width="5.85546875" style="26" customWidth="1"/>
    <col min="10" max="11" width="7.140625" customWidth="1"/>
    <col min="12" max="14" width="8.42578125" customWidth="1"/>
  </cols>
  <sheetData>
    <row r="1" spans="1:14" ht="15.75" x14ac:dyDescent="0.25">
      <c r="A1" s="132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ht="15.75" x14ac:dyDescent="0.25">
      <c r="A2" s="135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ht="15" customHeight="1" thickBot="1" x14ac:dyDescent="0.25">
      <c r="A3" s="141" t="s">
        <v>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4" ht="26.25" customHeight="1" thickBot="1" x14ac:dyDescent="0.25">
      <c r="A4" s="138" t="s">
        <v>28</v>
      </c>
      <c r="B4" s="138"/>
      <c r="C4" s="138"/>
      <c r="D4" s="114" t="s">
        <v>26</v>
      </c>
      <c r="E4" s="144" t="s">
        <v>25</v>
      </c>
      <c r="F4" s="144"/>
      <c r="G4" s="144"/>
      <c r="H4" s="144"/>
      <c r="I4" s="144"/>
      <c r="J4" s="144"/>
      <c r="K4" s="144"/>
      <c r="L4" s="144"/>
      <c r="M4" s="144"/>
      <c r="N4" s="144"/>
    </row>
    <row r="5" spans="1:14" ht="12.75" customHeight="1" x14ac:dyDescent="0.2">
      <c r="A5" s="159" t="s">
        <v>14</v>
      </c>
      <c r="B5" s="139" t="s">
        <v>24</v>
      </c>
      <c r="C5" s="139" t="s">
        <v>27</v>
      </c>
      <c r="D5" s="173" t="s">
        <v>13</v>
      </c>
      <c r="E5" s="139" t="s">
        <v>9</v>
      </c>
      <c r="F5" s="127" t="s">
        <v>6</v>
      </c>
      <c r="G5" s="127" t="s">
        <v>7</v>
      </c>
      <c r="H5" s="127" t="s">
        <v>8</v>
      </c>
      <c r="I5" s="127" t="s">
        <v>23</v>
      </c>
      <c r="J5" s="139" t="s">
        <v>3</v>
      </c>
      <c r="K5" s="165" t="s">
        <v>1</v>
      </c>
      <c r="L5" s="155" t="s">
        <v>0</v>
      </c>
      <c r="M5" s="156"/>
      <c r="N5" s="157"/>
    </row>
    <row r="6" spans="1:14" ht="12.75" customHeight="1" x14ac:dyDescent="0.2">
      <c r="A6" s="160"/>
      <c r="B6" s="140"/>
      <c r="C6" s="140"/>
      <c r="D6" s="174"/>
      <c r="E6" s="140"/>
      <c r="F6" s="128"/>
      <c r="G6" s="128"/>
      <c r="H6" s="128"/>
      <c r="I6" s="128"/>
      <c r="J6" s="140"/>
      <c r="K6" s="166"/>
      <c r="L6" s="162" t="s">
        <v>4</v>
      </c>
      <c r="M6" s="163"/>
      <c r="N6" s="164"/>
    </row>
    <row r="7" spans="1:14" ht="13.5" thickBot="1" x14ac:dyDescent="0.25">
      <c r="A7" s="160"/>
      <c r="B7" s="140"/>
      <c r="C7" s="140"/>
      <c r="D7" s="175"/>
      <c r="E7" s="140"/>
      <c r="F7" s="128"/>
      <c r="G7" s="128"/>
      <c r="H7" s="128"/>
      <c r="I7" s="128"/>
      <c r="J7" s="140"/>
      <c r="K7" s="166"/>
      <c r="L7" s="154" t="s">
        <v>10</v>
      </c>
      <c r="M7" s="154" t="s">
        <v>2</v>
      </c>
      <c r="N7" s="168" t="s">
        <v>11</v>
      </c>
    </row>
    <row r="8" spans="1:14" ht="27.75" customHeight="1" thickBot="1" x14ac:dyDescent="0.25">
      <c r="A8" s="161"/>
      <c r="B8" s="153"/>
      <c r="C8" s="153"/>
      <c r="D8" s="27" t="s">
        <v>132</v>
      </c>
      <c r="E8" s="29"/>
      <c r="F8" s="28"/>
      <c r="G8" s="28"/>
      <c r="H8" s="28"/>
      <c r="I8" s="28"/>
      <c r="J8" s="153"/>
      <c r="K8" s="167"/>
      <c r="L8" s="153"/>
      <c r="M8" s="153"/>
      <c r="N8" s="169"/>
    </row>
    <row r="9" spans="1:14" ht="14.25" customHeight="1" x14ac:dyDescent="0.2">
      <c r="A9" s="150" t="s">
        <v>185</v>
      </c>
      <c r="B9" s="47"/>
      <c r="C9" s="47"/>
      <c r="D9" s="17" t="s">
        <v>16</v>
      </c>
      <c r="E9" s="12"/>
      <c r="F9" s="20"/>
      <c r="G9" s="20"/>
      <c r="H9" s="20"/>
      <c r="I9" s="20"/>
      <c r="J9" s="30"/>
      <c r="K9" s="31"/>
      <c r="L9" s="6"/>
      <c r="M9" s="6"/>
      <c r="N9" s="7"/>
    </row>
    <row r="10" spans="1:14" ht="14.25" customHeight="1" x14ac:dyDescent="0.2">
      <c r="A10" s="151"/>
      <c r="B10" s="49"/>
      <c r="C10" s="49"/>
      <c r="D10" s="35" t="s">
        <v>162</v>
      </c>
      <c r="E10" s="9"/>
      <c r="F10" s="21"/>
      <c r="G10" s="21"/>
      <c r="H10" s="21"/>
      <c r="I10" s="21"/>
      <c r="J10" s="33">
        <v>7</v>
      </c>
      <c r="K10" s="34">
        <f>K11+K14</f>
        <v>7</v>
      </c>
      <c r="L10" s="8" t="s">
        <v>12</v>
      </c>
      <c r="M10" s="9">
        <v>100</v>
      </c>
      <c r="N10" s="10">
        <v>20</v>
      </c>
    </row>
    <row r="11" spans="1:14" ht="14.25" customHeight="1" x14ac:dyDescent="0.2">
      <c r="A11" s="151"/>
      <c r="B11" s="49"/>
      <c r="C11" s="49"/>
      <c r="D11" s="93" t="s">
        <v>38</v>
      </c>
      <c r="E11" s="52"/>
      <c r="F11" s="52"/>
      <c r="G11" s="52"/>
      <c r="H11" s="52"/>
      <c r="I11" s="52"/>
      <c r="J11" s="4"/>
      <c r="K11" s="92">
        <f>K12+K13</f>
        <v>3.5</v>
      </c>
      <c r="L11" s="117"/>
      <c r="M11" s="117"/>
      <c r="N11" s="118"/>
    </row>
    <row r="12" spans="1:14" ht="14.25" customHeight="1" x14ac:dyDescent="0.2">
      <c r="A12" s="151"/>
      <c r="B12" s="176" t="s">
        <v>101</v>
      </c>
      <c r="C12" s="49" t="s">
        <v>21</v>
      </c>
      <c r="D12" s="32" t="s">
        <v>99</v>
      </c>
      <c r="E12" s="52">
        <v>30</v>
      </c>
      <c r="F12" s="52">
        <v>30</v>
      </c>
      <c r="G12" s="52"/>
      <c r="H12" s="52"/>
      <c r="I12" s="52"/>
      <c r="J12" s="117"/>
      <c r="K12" s="4">
        <v>2</v>
      </c>
      <c r="L12" s="8" t="s">
        <v>12</v>
      </c>
      <c r="M12" s="9">
        <v>100</v>
      </c>
      <c r="N12" s="10">
        <v>20</v>
      </c>
    </row>
    <row r="13" spans="1:14" ht="27" customHeight="1" x14ac:dyDescent="0.2">
      <c r="A13" s="151"/>
      <c r="B13" s="177"/>
      <c r="C13" s="49"/>
      <c r="D13" s="32" t="s">
        <v>100</v>
      </c>
      <c r="E13" s="52">
        <v>12</v>
      </c>
      <c r="F13" s="52">
        <v>12</v>
      </c>
      <c r="G13" s="52"/>
      <c r="H13" s="52"/>
      <c r="I13" s="52"/>
      <c r="J13" s="87"/>
      <c r="K13" s="4">
        <v>1.5</v>
      </c>
      <c r="L13" s="8" t="s">
        <v>12</v>
      </c>
      <c r="M13" s="9">
        <v>100</v>
      </c>
      <c r="N13" s="10">
        <v>20</v>
      </c>
    </row>
    <row r="14" spans="1:14" ht="14.25" customHeight="1" x14ac:dyDescent="0.2">
      <c r="A14" s="151"/>
      <c r="B14" s="49"/>
      <c r="C14" s="49"/>
      <c r="D14" s="93" t="s">
        <v>163</v>
      </c>
      <c r="E14" s="52"/>
      <c r="F14" s="52"/>
      <c r="G14" s="52"/>
      <c r="H14" s="52"/>
      <c r="I14" s="52"/>
      <c r="J14" s="117"/>
      <c r="K14" s="97">
        <f>K15</f>
        <v>3.5</v>
      </c>
      <c r="L14" s="8" t="s">
        <v>12</v>
      </c>
      <c r="M14" s="9">
        <v>100</v>
      </c>
      <c r="N14" s="10">
        <v>20</v>
      </c>
    </row>
    <row r="15" spans="1:14" ht="37.5" customHeight="1" x14ac:dyDescent="0.2">
      <c r="A15" s="151"/>
      <c r="B15" s="51" t="s">
        <v>31</v>
      </c>
      <c r="C15" s="49"/>
      <c r="D15" s="32" t="s">
        <v>86</v>
      </c>
      <c r="E15" s="52">
        <v>26</v>
      </c>
      <c r="F15" s="52">
        <v>2</v>
      </c>
      <c r="G15" s="52">
        <v>8</v>
      </c>
      <c r="H15" s="52"/>
      <c r="I15" s="52">
        <v>16</v>
      </c>
      <c r="J15" s="87"/>
      <c r="K15" s="64">
        <v>3.5</v>
      </c>
      <c r="L15" s="8" t="s">
        <v>12</v>
      </c>
      <c r="M15" s="9">
        <v>100</v>
      </c>
      <c r="N15" s="10">
        <v>20</v>
      </c>
    </row>
    <row r="16" spans="1:14" ht="14.25" customHeight="1" x14ac:dyDescent="0.2">
      <c r="A16" s="151"/>
      <c r="B16" s="49"/>
      <c r="C16" s="49"/>
      <c r="D16" s="32"/>
      <c r="E16" s="52"/>
      <c r="F16" s="52"/>
      <c r="G16" s="52"/>
      <c r="H16" s="52"/>
      <c r="I16" s="52"/>
      <c r="J16" s="4"/>
      <c r="K16" s="13"/>
      <c r="L16" s="8"/>
      <c r="M16" s="9"/>
      <c r="N16" s="10"/>
    </row>
    <row r="17" spans="1:14" ht="14.25" customHeight="1" x14ac:dyDescent="0.2">
      <c r="A17" s="151"/>
      <c r="B17" s="48"/>
      <c r="C17" s="48"/>
      <c r="D17" s="37" t="s">
        <v>18</v>
      </c>
      <c r="E17" s="14"/>
      <c r="F17" s="14"/>
      <c r="G17" s="14"/>
      <c r="H17" s="14"/>
      <c r="I17" s="14"/>
      <c r="J17" s="30"/>
      <c r="K17" s="39"/>
      <c r="L17" s="9"/>
      <c r="M17" s="9"/>
      <c r="N17" s="10"/>
    </row>
    <row r="18" spans="1:14" ht="14.25" customHeight="1" x14ac:dyDescent="0.2">
      <c r="A18" s="151"/>
      <c r="B18" s="49"/>
      <c r="C18" s="49"/>
      <c r="D18" s="38" t="s">
        <v>164</v>
      </c>
      <c r="E18" s="52"/>
      <c r="F18" s="52"/>
      <c r="G18" s="52"/>
      <c r="H18" s="52"/>
      <c r="I18" s="52"/>
      <c r="J18" s="55">
        <v>6</v>
      </c>
      <c r="K18" s="55">
        <v>6</v>
      </c>
      <c r="L18" s="8" t="s">
        <v>12</v>
      </c>
      <c r="M18" s="9">
        <v>100</v>
      </c>
      <c r="N18" s="10">
        <v>20</v>
      </c>
    </row>
    <row r="19" spans="1:14" ht="14.25" customHeight="1" x14ac:dyDescent="0.2">
      <c r="A19" s="151"/>
      <c r="B19" s="49"/>
      <c r="C19" s="49"/>
      <c r="D19" s="93" t="s">
        <v>60</v>
      </c>
      <c r="E19" s="54"/>
      <c r="F19" s="54"/>
      <c r="G19" s="54"/>
      <c r="H19" s="54"/>
      <c r="I19" s="54"/>
      <c r="J19" s="4"/>
      <c r="K19" s="92">
        <v>3</v>
      </c>
      <c r="L19" s="8"/>
      <c r="M19" s="9"/>
      <c r="N19" s="10"/>
    </row>
    <row r="20" spans="1:14" ht="14.25" customHeight="1" x14ac:dyDescent="0.2">
      <c r="A20" s="151"/>
      <c r="B20" s="129" t="s">
        <v>34</v>
      </c>
      <c r="C20" s="49" t="s">
        <v>19</v>
      </c>
      <c r="D20" s="32" t="s">
        <v>102</v>
      </c>
      <c r="E20" s="52">
        <v>16</v>
      </c>
      <c r="F20" s="52">
        <v>16</v>
      </c>
      <c r="G20" s="52"/>
      <c r="H20" s="52"/>
      <c r="I20" s="52"/>
      <c r="J20" s="117"/>
      <c r="K20" s="4">
        <v>1</v>
      </c>
      <c r="L20" s="8" t="s">
        <v>12</v>
      </c>
      <c r="M20" s="9">
        <v>100</v>
      </c>
      <c r="N20" s="10">
        <v>20</v>
      </c>
    </row>
    <row r="21" spans="1:14" ht="14.25" customHeight="1" x14ac:dyDescent="0.2">
      <c r="A21" s="151"/>
      <c r="B21" s="130"/>
      <c r="C21" s="49"/>
      <c r="D21" s="32" t="s">
        <v>103</v>
      </c>
      <c r="E21" s="54">
        <v>22</v>
      </c>
      <c r="F21" s="54">
        <v>22</v>
      </c>
      <c r="G21" s="52"/>
      <c r="H21" s="52"/>
      <c r="I21" s="52"/>
      <c r="J21" s="87"/>
      <c r="K21" s="4" t="s">
        <v>33</v>
      </c>
      <c r="L21" s="8" t="s">
        <v>12</v>
      </c>
      <c r="M21" s="9">
        <v>100</v>
      </c>
      <c r="N21" s="10">
        <v>20</v>
      </c>
    </row>
    <row r="22" spans="1:14" ht="20.100000000000001" customHeight="1" x14ac:dyDescent="0.2">
      <c r="A22" s="151"/>
      <c r="B22" s="102"/>
      <c r="C22" s="49"/>
      <c r="D22" s="32" t="s">
        <v>114</v>
      </c>
      <c r="E22" s="54">
        <v>16</v>
      </c>
      <c r="F22" s="54"/>
      <c r="G22" s="52">
        <v>16</v>
      </c>
      <c r="H22" s="52"/>
      <c r="I22" s="52"/>
      <c r="J22" s="117"/>
      <c r="K22" s="4" t="s">
        <v>176</v>
      </c>
      <c r="L22" s="82" t="s">
        <v>12</v>
      </c>
      <c r="M22" s="13">
        <v>100</v>
      </c>
      <c r="N22" s="10">
        <v>20</v>
      </c>
    </row>
    <row r="23" spans="1:14" ht="14.25" customHeight="1" x14ac:dyDescent="0.2">
      <c r="A23" s="151"/>
      <c r="B23" s="49"/>
      <c r="C23" s="49"/>
      <c r="D23" s="93" t="s">
        <v>59</v>
      </c>
      <c r="E23" s="52"/>
      <c r="F23" s="52"/>
      <c r="G23" s="52"/>
      <c r="H23" s="52"/>
      <c r="I23" s="52"/>
      <c r="J23" s="87"/>
      <c r="K23" s="97">
        <f>K24+K25</f>
        <v>3</v>
      </c>
      <c r="L23" s="117"/>
      <c r="M23" s="117"/>
      <c r="N23" s="118"/>
    </row>
    <row r="24" spans="1:14" ht="35.1" customHeight="1" x14ac:dyDescent="0.2">
      <c r="A24" s="151"/>
      <c r="B24" s="51" t="s">
        <v>31</v>
      </c>
      <c r="C24" s="49"/>
      <c r="D24" s="32" t="s">
        <v>96</v>
      </c>
      <c r="E24" s="52">
        <v>20</v>
      </c>
      <c r="F24" s="52"/>
      <c r="G24" s="52">
        <v>8</v>
      </c>
      <c r="H24" s="52"/>
      <c r="I24" s="52">
        <v>12</v>
      </c>
      <c r="J24" s="117"/>
      <c r="K24" s="4">
        <v>2</v>
      </c>
      <c r="L24" s="8" t="s">
        <v>12</v>
      </c>
      <c r="M24" s="9">
        <v>100</v>
      </c>
      <c r="N24" s="10">
        <v>20</v>
      </c>
    </row>
    <row r="25" spans="1:14" s="83" customFormat="1" ht="14.25" customHeight="1" x14ac:dyDescent="0.2">
      <c r="A25" s="151"/>
      <c r="B25" s="81"/>
      <c r="C25" s="81"/>
      <c r="D25" s="32" t="s">
        <v>115</v>
      </c>
      <c r="E25" s="54"/>
      <c r="F25" s="54"/>
      <c r="G25" s="54">
        <v>12</v>
      </c>
      <c r="H25" s="54"/>
      <c r="I25" s="54">
        <v>10</v>
      </c>
      <c r="J25" s="89"/>
      <c r="K25" s="64">
        <v>1</v>
      </c>
      <c r="L25" s="82" t="s">
        <v>12</v>
      </c>
      <c r="M25" s="13">
        <v>100</v>
      </c>
      <c r="N25" s="10">
        <v>20</v>
      </c>
    </row>
    <row r="26" spans="1:14" ht="14.25" customHeight="1" x14ac:dyDescent="0.2">
      <c r="A26" s="151"/>
      <c r="B26" s="49"/>
      <c r="C26" s="49"/>
      <c r="D26" s="18"/>
      <c r="E26" s="52"/>
      <c r="F26" s="52"/>
      <c r="G26" s="52"/>
      <c r="H26" s="52"/>
      <c r="I26" s="52"/>
      <c r="J26" s="4"/>
      <c r="K26" s="13"/>
      <c r="L26" s="9"/>
      <c r="M26" s="9"/>
      <c r="N26" s="10"/>
    </row>
    <row r="27" spans="1:14" ht="14.25" customHeight="1" x14ac:dyDescent="0.2">
      <c r="A27" s="151"/>
      <c r="B27" s="48"/>
      <c r="C27" s="48"/>
      <c r="D27" s="41" t="s">
        <v>20</v>
      </c>
      <c r="E27" s="52"/>
      <c r="F27" s="52"/>
      <c r="G27" s="52"/>
      <c r="H27" s="52"/>
      <c r="I27" s="52"/>
      <c r="J27" s="4"/>
      <c r="K27" s="13"/>
      <c r="L27" s="4"/>
      <c r="M27" s="4"/>
      <c r="N27" s="11"/>
    </row>
    <row r="28" spans="1:14" s="3" customFormat="1" ht="28.5" customHeight="1" x14ac:dyDescent="0.2">
      <c r="A28" s="151"/>
      <c r="B28" s="49"/>
      <c r="C28" s="49"/>
      <c r="D28" s="42" t="s">
        <v>165</v>
      </c>
      <c r="E28" s="52"/>
      <c r="F28" s="52"/>
      <c r="G28" s="52"/>
      <c r="H28" s="52"/>
      <c r="I28" s="52"/>
      <c r="J28" s="123">
        <v>5</v>
      </c>
      <c r="K28" s="124">
        <v>5</v>
      </c>
      <c r="L28" s="8" t="s">
        <v>12</v>
      </c>
      <c r="M28" s="9">
        <v>100</v>
      </c>
      <c r="N28" s="10">
        <v>20</v>
      </c>
    </row>
    <row r="29" spans="1:14" ht="14.25" customHeight="1" x14ac:dyDescent="0.2">
      <c r="A29" s="151"/>
      <c r="B29" s="49"/>
      <c r="C29" s="49"/>
      <c r="D29" s="93" t="s">
        <v>91</v>
      </c>
      <c r="E29" s="54"/>
      <c r="F29" s="54"/>
      <c r="G29" s="54"/>
      <c r="H29" s="54"/>
      <c r="I29" s="54"/>
      <c r="J29" s="4"/>
      <c r="K29" s="92" t="s">
        <v>177</v>
      </c>
      <c r="L29" s="8"/>
      <c r="M29" s="9"/>
      <c r="N29" s="10"/>
    </row>
    <row r="30" spans="1:14" s="3" customFormat="1" ht="14.25" customHeight="1" x14ac:dyDescent="0.2">
      <c r="A30" s="151"/>
      <c r="B30" s="49"/>
      <c r="C30" s="49"/>
      <c r="D30" s="56" t="s">
        <v>105</v>
      </c>
      <c r="E30" s="15">
        <v>16</v>
      </c>
      <c r="F30" s="15"/>
      <c r="G30" s="15">
        <v>16</v>
      </c>
      <c r="H30" s="15"/>
      <c r="I30" s="15"/>
      <c r="J30" s="15"/>
      <c r="K30" s="170"/>
      <c r="L30" s="171"/>
      <c r="M30" s="171"/>
      <c r="N30" s="172"/>
    </row>
    <row r="31" spans="1:14" s="3" customFormat="1" ht="14.25" customHeight="1" x14ac:dyDescent="0.2">
      <c r="A31" s="151"/>
      <c r="B31" s="49"/>
      <c r="C31" s="49"/>
      <c r="D31" s="56" t="s">
        <v>107</v>
      </c>
      <c r="E31" s="15">
        <v>12</v>
      </c>
      <c r="F31" s="15"/>
      <c r="G31" s="15">
        <v>12</v>
      </c>
      <c r="H31" s="15"/>
      <c r="I31" s="15"/>
      <c r="J31" s="106"/>
      <c r="K31" s="103" t="s">
        <v>179</v>
      </c>
      <c r="L31" s="82" t="s">
        <v>12</v>
      </c>
      <c r="M31" s="13">
        <v>100</v>
      </c>
      <c r="N31" s="10">
        <v>20</v>
      </c>
    </row>
    <row r="32" spans="1:14" s="3" customFormat="1" ht="14.25" customHeight="1" x14ac:dyDescent="0.2">
      <c r="A32" s="151"/>
      <c r="B32" s="49"/>
      <c r="C32" s="49"/>
      <c r="D32" s="56" t="s">
        <v>106</v>
      </c>
      <c r="E32" s="15">
        <v>12</v>
      </c>
      <c r="F32" s="15"/>
      <c r="G32" s="15">
        <v>12</v>
      </c>
      <c r="H32" s="15"/>
      <c r="I32" s="15"/>
      <c r="J32" s="15"/>
      <c r="K32" s="103" t="s">
        <v>33</v>
      </c>
      <c r="L32" s="82" t="s">
        <v>12</v>
      </c>
      <c r="M32" s="13">
        <v>100</v>
      </c>
      <c r="N32" s="10">
        <v>20</v>
      </c>
    </row>
    <row r="33" spans="1:14" s="3" customFormat="1" ht="14.25" customHeight="1" x14ac:dyDescent="0.2">
      <c r="A33" s="151"/>
      <c r="B33" s="49"/>
      <c r="C33" s="49"/>
      <c r="D33" s="56" t="s">
        <v>108</v>
      </c>
      <c r="E33" s="15">
        <v>10</v>
      </c>
      <c r="F33" s="15"/>
      <c r="G33" s="15">
        <v>10</v>
      </c>
      <c r="H33" s="15"/>
      <c r="I33" s="15"/>
      <c r="J33" s="107"/>
      <c r="K33" s="170"/>
      <c r="L33" s="171"/>
      <c r="M33" s="171"/>
      <c r="N33" s="172"/>
    </row>
    <row r="34" spans="1:14" ht="14.25" customHeight="1" x14ac:dyDescent="0.2">
      <c r="A34" s="151"/>
      <c r="B34" s="49"/>
      <c r="C34" s="49"/>
      <c r="D34" s="93" t="s">
        <v>92</v>
      </c>
      <c r="E34" s="52"/>
      <c r="F34" s="52"/>
      <c r="G34" s="52"/>
      <c r="H34" s="52"/>
      <c r="I34" s="52"/>
      <c r="J34" s="87"/>
      <c r="K34" s="97">
        <f>K35</f>
        <v>2.5</v>
      </c>
      <c r="L34" s="117"/>
      <c r="M34" s="117"/>
      <c r="N34" s="118"/>
    </row>
    <row r="35" spans="1:14" s="3" customFormat="1" ht="36.950000000000003" customHeight="1" x14ac:dyDescent="0.2">
      <c r="A35" s="151"/>
      <c r="B35" s="49"/>
      <c r="C35" s="49"/>
      <c r="D35" s="56" t="s">
        <v>97</v>
      </c>
      <c r="E35" s="15">
        <v>34</v>
      </c>
      <c r="F35" s="15"/>
      <c r="G35" s="15">
        <v>14</v>
      </c>
      <c r="H35" s="15"/>
      <c r="I35" s="15">
        <v>20</v>
      </c>
      <c r="J35" s="125"/>
      <c r="K35" s="15">
        <v>2.5</v>
      </c>
      <c r="L35" s="8" t="s">
        <v>12</v>
      </c>
      <c r="M35" s="9">
        <v>100</v>
      </c>
      <c r="N35" s="10">
        <v>20</v>
      </c>
    </row>
    <row r="36" spans="1:14" s="3" customFormat="1" ht="14.25" customHeight="1" x14ac:dyDescent="0.2">
      <c r="A36" s="151"/>
      <c r="B36" s="49"/>
      <c r="C36" s="49"/>
      <c r="D36" s="19"/>
      <c r="E36" s="15"/>
      <c r="F36" s="15"/>
      <c r="G36" s="15"/>
      <c r="H36" s="15"/>
      <c r="I36" s="15"/>
      <c r="J36" s="15"/>
      <c r="K36" s="4"/>
      <c r="L36" s="4"/>
      <c r="M36" s="4"/>
      <c r="N36" s="11"/>
    </row>
    <row r="37" spans="1:14" s="3" customFormat="1" ht="18" customHeight="1" x14ac:dyDescent="0.2">
      <c r="A37" s="151"/>
      <c r="B37" s="49"/>
      <c r="C37" s="49"/>
      <c r="D37" s="58" t="s">
        <v>39</v>
      </c>
      <c r="E37" s="15"/>
      <c r="F37" s="15"/>
      <c r="G37" s="15"/>
      <c r="H37" s="15"/>
      <c r="I37" s="15"/>
      <c r="J37" s="15"/>
      <c r="K37" s="4"/>
      <c r="L37" s="4"/>
      <c r="M37" s="4"/>
      <c r="N37" s="11"/>
    </row>
    <row r="38" spans="1:14" s="3" customFormat="1" ht="30.75" customHeight="1" x14ac:dyDescent="0.2">
      <c r="A38" s="151"/>
      <c r="B38" s="49"/>
      <c r="C38" s="49"/>
      <c r="D38" s="60" t="s">
        <v>166</v>
      </c>
      <c r="E38" s="15"/>
      <c r="F38" s="15"/>
      <c r="G38" s="15"/>
      <c r="H38" s="15"/>
      <c r="I38" s="15"/>
      <c r="J38" s="61">
        <v>6</v>
      </c>
      <c r="K38" s="61">
        <v>6</v>
      </c>
      <c r="L38" s="8" t="s">
        <v>12</v>
      </c>
      <c r="M38" s="9">
        <v>100</v>
      </c>
      <c r="N38" s="10">
        <v>20</v>
      </c>
    </row>
    <row r="39" spans="1:14" ht="14.25" customHeight="1" x14ac:dyDescent="0.2">
      <c r="A39" s="151"/>
      <c r="B39" s="49"/>
      <c r="C39" s="49"/>
      <c r="D39" s="93" t="s">
        <v>120</v>
      </c>
      <c r="E39" s="54"/>
      <c r="F39" s="54"/>
      <c r="G39" s="54"/>
      <c r="H39" s="54"/>
      <c r="I39" s="54"/>
      <c r="J39" s="4"/>
      <c r="K39" s="92">
        <v>3</v>
      </c>
      <c r="L39" s="8"/>
      <c r="M39" s="9"/>
      <c r="N39" s="10"/>
    </row>
    <row r="40" spans="1:14" ht="14.25" customHeight="1" x14ac:dyDescent="0.2">
      <c r="A40" s="151"/>
      <c r="B40" s="49"/>
      <c r="C40" s="49"/>
      <c r="D40" s="56" t="s">
        <v>104</v>
      </c>
      <c r="E40" s="52">
        <v>12</v>
      </c>
      <c r="F40" s="52"/>
      <c r="G40" s="52">
        <v>12</v>
      </c>
      <c r="H40" s="52"/>
      <c r="I40" s="52"/>
      <c r="J40" s="4"/>
      <c r="K40" s="115">
        <v>1</v>
      </c>
      <c r="L40" s="104"/>
      <c r="M40" s="104"/>
      <c r="N40" s="105"/>
    </row>
    <row r="41" spans="1:14" ht="14.25" customHeight="1" x14ac:dyDescent="0.2">
      <c r="A41" s="151"/>
      <c r="B41" s="49"/>
      <c r="C41" s="49"/>
      <c r="D41" s="56" t="s">
        <v>112</v>
      </c>
      <c r="E41" s="52">
        <v>16</v>
      </c>
      <c r="F41" s="52"/>
      <c r="G41" s="52">
        <v>16</v>
      </c>
      <c r="H41" s="52"/>
      <c r="I41" s="52"/>
      <c r="J41" s="117"/>
      <c r="K41" s="4">
        <v>1</v>
      </c>
      <c r="L41" s="8" t="s">
        <v>12</v>
      </c>
      <c r="M41" s="9">
        <v>100</v>
      </c>
      <c r="N41" s="10">
        <v>20</v>
      </c>
    </row>
    <row r="42" spans="1:14" ht="14.25" customHeight="1" x14ac:dyDescent="0.2">
      <c r="A42" s="151"/>
      <c r="B42" s="49"/>
      <c r="C42" s="49"/>
      <c r="D42" s="56" t="s">
        <v>178</v>
      </c>
      <c r="E42" s="52">
        <v>18</v>
      </c>
      <c r="F42" s="52"/>
      <c r="G42" s="52">
        <v>18</v>
      </c>
      <c r="H42" s="52"/>
      <c r="I42" s="52"/>
      <c r="J42" s="117"/>
      <c r="K42" s="4">
        <v>1</v>
      </c>
      <c r="L42" s="8"/>
      <c r="M42" s="9"/>
      <c r="N42" s="10"/>
    </row>
    <row r="43" spans="1:14" ht="14.25" customHeight="1" x14ac:dyDescent="0.2">
      <c r="A43" s="151"/>
      <c r="B43" s="49"/>
      <c r="C43" s="49"/>
      <c r="D43" s="93" t="s">
        <v>121</v>
      </c>
      <c r="E43" s="52"/>
      <c r="F43" s="52"/>
      <c r="G43" s="52"/>
      <c r="H43" s="52"/>
      <c r="I43" s="52"/>
      <c r="J43" s="87"/>
      <c r="K43" s="97">
        <v>3</v>
      </c>
      <c r="L43" s="8"/>
      <c r="M43" s="9"/>
      <c r="N43" s="10"/>
    </row>
    <row r="44" spans="1:14" ht="31.5" customHeight="1" x14ac:dyDescent="0.2">
      <c r="A44" s="151"/>
      <c r="B44" s="49"/>
      <c r="C44" s="49"/>
      <c r="D44" s="32" t="s">
        <v>97</v>
      </c>
      <c r="E44" s="52">
        <v>34</v>
      </c>
      <c r="F44" s="52"/>
      <c r="G44" s="52">
        <v>14</v>
      </c>
      <c r="H44" s="52"/>
      <c r="I44" s="52">
        <v>20</v>
      </c>
      <c r="J44" s="87"/>
      <c r="K44" s="97">
        <v>2</v>
      </c>
      <c r="L44" s="8"/>
      <c r="M44" s="9"/>
      <c r="N44" s="10"/>
    </row>
    <row r="45" spans="1:14" ht="18.95" customHeight="1" x14ac:dyDescent="0.2">
      <c r="A45" s="151"/>
      <c r="B45" s="49"/>
      <c r="C45" s="49"/>
      <c r="D45" s="32" t="s">
        <v>113</v>
      </c>
      <c r="E45" s="52">
        <v>9</v>
      </c>
      <c r="F45" s="52"/>
      <c r="G45" s="52">
        <v>9</v>
      </c>
      <c r="H45" s="52"/>
      <c r="I45" s="52"/>
      <c r="J45" s="87"/>
      <c r="K45" s="4">
        <v>1</v>
      </c>
      <c r="L45" s="8" t="s">
        <v>12</v>
      </c>
      <c r="M45" s="9">
        <v>100</v>
      </c>
      <c r="N45" s="10">
        <v>20</v>
      </c>
    </row>
    <row r="46" spans="1:14" ht="14.25" customHeight="1" x14ac:dyDescent="0.2">
      <c r="A46" s="151"/>
      <c r="B46" s="49"/>
      <c r="C46" s="49"/>
      <c r="D46" s="19"/>
      <c r="E46" s="52"/>
      <c r="F46" s="52"/>
      <c r="G46" s="52"/>
      <c r="H46" s="52"/>
      <c r="I46" s="52"/>
      <c r="J46" s="4"/>
      <c r="K46" s="4"/>
      <c r="L46" s="4"/>
      <c r="M46" s="4"/>
      <c r="N46" s="11"/>
    </row>
    <row r="47" spans="1:14" ht="14.25" customHeight="1" x14ac:dyDescent="0.2">
      <c r="A47" s="151"/>
      <c r="B47" s="49"/>
      <c r="C47" s="49"/>
      <c r="D47" s="63" t="s">
        <v>42</v>
      </c>
      <c r="E47" s="52"/>
      <c r="F47" s="52"/>
      <c r="G47" s="52"/>
      <c r="H47" s="52"/>
      <c r="I47" s="52"/>
      <c r="J47" s="4"/>
      <c r="K47" s="4"/>
      <c r="L47" s="4"/>
      <c r="M47" s="4"/>
      <c r="N47" s="11"/>
    </row>
    <row r="48" spans="1:14" ht="39.950000000000003" customHeight="1" x14ac:dyDescent="0.2">
      <c r="A48" s="151"/>
      <c r="B48" s="49"/>
      <c r="C48" s="49"/>
      <c r="D48" s="63" t="s">
        <v>54</v>
      </c>
      <c r="E48" s="40"/>
      <c r="F48" s="40"/>
      <c r="G48" s="40"/>
      <c r="H48" s="40"/>
      <c r="I48" s="40"/>
      <c r="J48" s="67">
        <v>6</v>
      </c>
      <c r="K48" s="67">
        <v>6</v>
      </c>
      <c r="L48" s="8" t="s">
        <v>12</v>
      </c>
      <c r="M48" s="15">
        <v>100</v>
      </c>
      <c r="N48" s="10">
        <v>20</v>
      </c>
    </row>
    <row r="49" spans="1:14" ht="14.25" customHeight="1" x14ac:dyDescent="0.2">
      <c r="A49" s="151"/>
      <c r="B49" s="49"/>
      <c r="C49" s="49"/>
      <c r="D49" s="93" t="s">
        <v>95</v>
      </c>
      <c r="E49" s="54"/>
      <c r="F49" s="54"/>
      <c r="G49" s="54"/>
      <c r="H49" s="54"/>
      <c r="I49" s="54"/>
      <c r="J49" s="4"/>
      <c r="K49" s="92">
        <f>K51+K52</f>
        <v>3</v>
      </c>
      <c r="L49" s="8"/>
      <c r="M49" s="9"/>
      <c r="N49" s="10"/>
    </row>
    <row r="50" spans="1:14" ht="14.25" customHeight="1" x14ac:dyDescent="0.2">
      <c r="A50" s="151"/>
      <c r="B50" s="53"/>
      <c r="C50" s="53"/>
      <c r="D50" s="80" t="s">
        <v>111</v>
      </c>
      <c r="E50" s="78">
        <v>8</v>
      </c>
      <c r="F50" s="78"/>
      <c r="G50" s="78">
        <v>8</v>
      </c>
      <c r="H50" s="78"/>
      <c r="I50" s="78"/>
      <c r="J50" s="75"/>
      <c r="K50" s="178"/>
      <c r="L50" s="179"/>
      <c r="M50" s="179"/>
      <c r="N50" s="180"/>
    </row>
    <row r="51" spans="1:14" ht="18" customHeight="1" x14ac:dyDescent="0.2">
      <c r="A51" s="151"/>
      <c r="B51" s="53"/>
      <c r="C51" s="53"/>
      <c r="D51" s="80" t="s">
        <v>109</v>
      </c>
      <c r="E51" s="76">
        <v>14</v>
      </c>
      <c r="F51" s="77"/>
      <c r="G51" s="79">
        <v>14</v>
      </c>
      <c r="H51" s="77"/>
      <c r="I51" s="77"/>
      <c r="J51" s="75"/>
      <c r="K51" s="78">
        <v>1.5</v>
      </c>
      <c r="L51" s="8" t="s">
        <v>12</v>
      </c>
      <c r="M51" s="9">
        <v>100</v>
      </c>
      <c r="N51" s="10">
        <v>20</v>
      </c>
    </row>
    <row r="52" spans="1:14" ht="18" customHeight="1" x14ac:dyDescent="0.2">
      <c r="A52" s="151"/>
      <c r="B52" s="53"/>
      <c r="C52" s="53"/>
      <c r="D52" s="80" t="s">
        <v>110</v>
      </c>
      <c r="E52" s="78">
        <v>24</v>
      </c>
      <c r="F52" s="77"/>
      <c r="G52" s="78">
        <v>24</v>
      </c>
      <c r="H52" s="77"/>
      <c r="I52" s="77"/>
      <c r="J52" s="75"/>
      <c r="K52" s="78">
        <v>1.5</v>
      </c>
      <c r="L52" s="82" t="s">
        <v>12</v>
      </c>
      <c r="M52" s="13">
        <v>100</v>
      </c>
      <c r="N52" s="10">
        <v>20</v>
      </c>
    </row>
    <row r="53" spans="1:14" ht="18" customHeight="1" x14ac:dyDescent="0.2">
      <c r="A53" s="151"/>
      <c r="B53" s="53"/>
      <c r="C53" s="53"/>
      <c r="D53" s="93" t="s">
        <v>175</v>
      </c>
      <c r="E53" s="76"/>
      <c r="F53" s="77"/>
      <c r="G53" s="79"/>
      <c r="H53" s="77"/>
      <c r="I53" s="77"/>
      <c r="J53" s="75"/>
      <c r="K53" s="116">
        <v>3</v>
      </c>
      <c r="L53" s="69"/>
      <c r="M53" s="76"/>
      <c r="N53" s="70"/>
    </row>
    <row r="54" spans="1:14" ht="27.6" customHeight="1" x14ac:dyDescent="0.2">
      <c r="A54" s="151"/>
      <c r="B54" s="53"/>
      <c r="C54" s="53"/>
      <c r="D54" s="80" t="s">
        <v>98</v>
      </c>
      <c r="E54" s="76">
        <v>30</v>
      </c>
      <c r="F54" s="77"/>
      <c r="G54" s="79">
        <v>20</v>
      </c>
      <c r="H54" s="77"/>
      <c r="I54" s="79">
        <v>10</v>
      </c>
      <c r="J54" s="75"/>
      <c r="K54" s="78">
        <v>3</v>
      </c>
      <c r="L54" s="69"/>
      <c r="M54" s="76"/>
      <c r="N54" s="70"/>
    </row>
    <row r="55" spans="1:14" ht="13.5" thickBot="1" x14ac:dyDescent="0.25">
      <c r="A55" s="152"/>
      <c r="B55" s="50"/>
      <c r="C55" s="50"/>
      <c r="D55" s="101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9" customHeight="1" x14ac:dyDescent="0.2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spans="1:14" hidden="1" x14ac:dyDescent="0.2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</row>
    <row r="58" spans="1:14" hidden="1" x14ac:dyDescent="0.2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</row>
    <row r="59" spans="1:14" hidden="1" x14ac:dyDescent="0.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</row>
    <row r="60" spans="1:14" hidden="1" x14ac:dyDescent="0.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</row>
    <row r="61" spans="1:14" hidden="1" x14ac:dyDescent="0.2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</row>
    <row r="62" spans="1:14" hidden="1" x14ac:dyDescent="0.2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</row>
    <row r="63" spans="1:14" ht="11.25" hidden="1" customHeight="1" x14ac:dyDescent="0.2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</row>
    <row r="64" spans="1:14" hidden="1" x14ac:dyDescent="0.2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</row>
    <row r="65" spans="4:14" x14ac:dyDescent="0.2">
      <c r="D65" s="1"/>
      <c r="E65" s="1"/>
      <c r="F65" s="25"/>
      <c r="G65" s="25"/>
      <c r="H65" s="25"/>
      <c r="I65" s="25"/>
      <c r="J65" s="1"/>
      <c r="K65" s="1"/>
      <c r="L65" s="1"/>
      <c r="M65" s="1"/>
      <c r="N65" s="1"/>
    </row>
    <row r="66" spans="4:14" x14ac:dyDescent="0.2">
      <c r="D66" s="1" t="s">
        <v>186</v>
      </c>
    </row>
    <row r="67" spans="4:14" x14ac:dyDescent="0.2">
      <c r="D67" s="1" t="s">
        <v>187</v>
      </c>
    </row>
    <row r="68" spans="4:14" x14ac:dyDescent="0.2">
      <c r="D68" s="2"/>
    </row>
    <row r="69" spans="4:14" x14ac:dyDescent="0.2">
      <c r="D69" s="2"/>
    </row>
  </sheetData>
  <mergeCells count="28">
    <mergeCell ref="A9:A55"/>
    <mergeCell ref="A56:N64"/>
    <mergeCell ref="B12:B13"/>
    <mergeCell ref="B20:B21"/>
    <mergeCell ref="K50:N50"/>
    <mergeCell ref="K30:N30"/>
    <mergeCell ref="K33:N33"/>
    <mergeCell ref="L5:N5"/>
    <mergeCell ref="L6:N6"/>
    <mergeCell ref="L7:L8"/>
    <mergeCell ref="M7:M8"/>
    <mergeCell ref="N7:N8"/>
    <mergeCell ref="K5:K8"/>
    <mergeCell ref="A1:N1"/>
    <mergeCell ref="A2:N2"/>
    <mergeCell ref="A3:N3"/>
    <mergeCell ref="A4:C4"/>
    <mergeCell ref="E4:N4"/>
    <mergeCell ref="A5:A8"/>
    <mergeCell ref="B5:B8"/>
    <mergeCell ref="C5:C8"/>
    <mergeCell ref="D5:D7"/>
    <mergeCell ref="E5:E7"/>
    <mergeCell ref="F5:F7"/>
    <mergeCell ref="G5:G7"/>
    <mergeCell ref="H5:H7"/>
    <mergeCell ref="I5:I7"/>
    <mergeCell ref="J5:J8"/>
  </mergeCells>
  <pageMargins left="0.7" right="0.7" top="0.75" bottom="0.75" header="0.3" footer="0.3"/>
  <pageSetup paperSize="9" scale="5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CBC40-15B4-45BD-AF0B-8AA4E52B3597}">
  <sheetPr>
    <pageSetUpPr fitToPage="1"/>
  </sheetPr>
  <dimension ref="A1:N67"/>
  <sheetViews>
    <sheetView tabSelected="1" workbookViewId="0">
      <selection activeCell="K20" sqref="K20"/>
    </sheetView>
  </sheetViews>
  <sheetFormatPr baseColWidth="10" defaultRowHeight="12.75" x14ac:dyDescent="0.2"/>
  <cols>
    <col min="1" max="1" width="8.42578125" customWidth="1"/>
    <col min="2" max="3" width="10.7109375" customWidth="1"/>
    <col min="4" max="4" width="66.140625" bestFit="1" customWidth="1"/>
    <col min="5" max="5" width="8.42578125" customWidth="1"/>
    <col min="6" max="8" width="4.5703125" style="26" customWidth="1"/>
    <col min="9" max="9" width="5.85546875" style="26" customWidth="1"/>
    <col min="10" max="11" width="7.140625" customWidth="1"/>
    <col min="12" max="14" width="8.42578125" customWidth="1"/>
  </cols>
  <sheetData>
    <row r="1" spans="1:14" ht="15.75" x14ac:dyDescent="0.25">
      <c r="A1" s="132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ht="15.75" x14ac:dyDescent="0.25">
      <c r="A2" s="135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ht="15" customHeight="1" thickBot="1" x14ac:dyDescent="0.25">
      <c r="A3" s="141" t="s">
        <v>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4" ht="26.25" customHeight="1" thickBot="1" x14ac:dyDescent="0.25">
      <c r="A4" s="138" t="s">
        <v>28</v>
      </c>
      <c r="B4" s="138"/>
      <c r="C4" s="138"/>
      <c r="D4" s="114" t="s">
        <v>26</v>
      </c>
      <c r="E4" s="144" t="s">
        <v>25</v>
      </c>
      <c r="F4" s="144"/>
      <c r="G4" s="144"/>
      <c r="H4" s="144"/>
      <c r="I4" s="144"/>
      <c r="J4" s="144"/>
      <c r="K4" s="144"/>
      <c r="L4" s="144"/>
      <c r="M4" s="144"/>
      <c r="N4" s="144"/>
    </row>
    <row r="5" spans="1:14" ht="12.75" customHeight="1" x14ac:dyDescent="0.2">
      <c r="A5" s="159" t="s">
        <v>14</v>
      </c>
      <c r="B5" s="139" t="s">
        <v>24</v>
      </c>
      <c r="C5" s="139" t="s">
        <v>27</v>
      </c>
      <c r="D5" s="173" t="s">
        <v>13</v>
      </c>
      <c r="E5" s="139" t="s">
        <v>9</v>
      </c>
      <c r="F5" s="127" t="s">
        <v>6</v>
      </c>
      <c r="G5" s="127" t="s">
        <v>7</v>
      </c>
      <c r="H5" s="127" t="s">
        <v>8</v>
      </c>
      <c r="I5" s="127" t="s">
        <v>23</v>
      </c>
      <c r="J5" s="139" t="s">
        <v>3</v>
      </c>
      <c r="K5" s="165" t="s">
        <v>1</v>
      </c>
      <c r="L5" s="155" t="s">
        <v>0</v>
      </c>
      <c r="M5" s="156"/>
      <c r="N5" s="157"/>
    </row>
    <row r="6" spans="1:14" ht="12.75" customHeight="1" x14ac:dyDescent="0.2">
      <c r="A6" s="160"/>
      <c r="B6" s="140"/>
      <c r="C6" s="140"/>
      <c r="D6" s="174"/>
      <c r="E6" s="140"/>
      <c r="F6" s="128"/>
      <c r="G6" s="128"/>
      <c r="H6" s="128"/>
      <c r="I6" s="128"/>
      <c r="J6" s="140"/>
      <c r="K6" s="166"/>
      <c r="L6" s="162" t="s">
        <v>4</v>
      </c>
      <c r="M6" s="163"/>
      <c r="N6" s="164"/>
    </row>
    <row r="7" spans="1:14" ht="13.5" thickBot="1" x14ac:dyDescent="0.25">
      <c r="A7" s="160"/>
      <c r="B7" s="140"/>
      <c r="C7" s="140"/>
      <c r="D7" s="175"/>
      <c r="E7" s="140"/>
      <c r="F7" s="128"/>
      <c r="G7" s="128"/>
      <c r="H7" s="128"/>
      <c r="I7" s="128"/>
      <c r="J7" s="140"/>
      <c r="K7" s="166"/>
      <c r="L7" s="154" t="s">
        <v>10</v>
      </c>
      <c r="M7" s="154" t="s">
        <v>2</v>
      </c>
      <c r="N7" s="168" t="s">
        <v>11</v>
      </c>
    </row>
    <row r="8" spans="1:14" ht="27.75" customHeight="1" thickBot="1" x14ac:dyDescent="0.25">
      <c r="A8" s="161"/>
      <c r="B8" s="153"/>
      <c r="C8" s="153"/>
      <c r="D8" s="27" t="s">
        <v>131</v>
      </c>
      <c r="E8" s="29"/>
      <c r="F8" s="28"/>
      <c r="G8" s="28"/>
      <c r="H8" s="28"/>
      <c r="I8" s="28"/>
      <c r="J8" s="153"/>
      <c r="K8" s="167"/>
      <c r="L8" s="153"/>
      <c r="M8" s="153"/>
      <c r="N8" s="169"/>
    </row>
    <row r="9" spans="1:14" ht="14.25" customHeight="1" x14ac:dyDescent="0.2">
      <c r="A9" s="150" t="s">
        <v>185</v>
      </c>
      <c r="B9" s="47"/>
      <c r="C9" s="47"/>
      <c r="D9" s="17" t="s">
        <v>16</v>
      </c>
      <c r="E9" s="12"/>
      <c r="F9" s="20"/>
      <c r="G9" s="20"/>
      <c r="H9" s="20"/>
      <c r="I9" s="20"/>
      <c r="J9" s="30"/>
      <c r="K9" s="31"/>
      <c r="L9" s="6"/>
      <c r="M9" s="6"/>
      <c r="N9" s="7"/>
    </row>
    <row r="10" spans="1:14" ht="14.25" customHeight="1" x14ac:dyDescent="0.2">
      <c r="A10" s="151"/>
      <c r="B10" s="49"/>
      <c r="C10" s="49"/>
      <c r="D10" s="35" t="s">
        <v>167</v>
      </c>
      <c r="E10" s="9"/>
      <c r="F10" s="21"/>
      <c r="G10" s="21"/>
      <c r="H10" s="21"/>
      <c r="I10" s="21"/>
      <c r="J10" s="33">
        <v>6</v>
      </c>
      <c r="K10" s="34">
        <v>6</v>
      </c>
      <c r="L10" s="8" t="s">
        <v>12</v>
      </c>
      <c r="M10" s="9">
        <v>100</v>
      </c>
      <c r="N10" s="10">
        <v>20</v>
      </c>
    </row>
    <row r="11" spans="1:14" ht="14.25" customHeight="1" x14ac:dyDescent="0.2">
      <c r="A11" s="151"/>
      <c r="B11" s="49"/>
      <c r="C11" s="49"/>
      <c r="D11" s="93" t="s">
        <v>41</v>
      </c>
      <c r="E11" s="52"/>
      <c r="F11" s="52"/>
      <c r="G11" s="52"/>
      <c r="H11" s="52"/>
      <c r="I11" s="52"/>
      <c r="J11" s="4"/>
      <c r="K11" s="92">
        <v>3</v>
      </c>
      <c r="L11" s="117"/>
      <c r="M11" s="117"/>
      <c r="N11" s="118"/>
    </row>
    <row r="12" spans="1:14" ht="14.25" customHeight="1" x14ac:dyDescent="0.2">
      <c r="A12" s="151"/>
      <c r="B12" s="129" t="s">
        <v>34</v>
      </c>
      <c r="C12" s="49" t="s">
        <v>21</v>
      </c>
      <c r="D12" s="32" t="s">
        <v>128</v>
      </c>
      <c r="E12" s="52">
        <v>20</v>
      </c>
      <c r="F12" s="52">
        <v>20</v>
      </c>
      <c r="G12" s="52"/>
      <c r="H12" s="52"/>
      <c r="I12" s="52"/>
      <c r="J12" s="117"/>
      <c r="K12" s="4">
        <v>2</v>
      </c>
      <c r="L12" s="8" t="s">
        <v>12</v>
      </c>
      <c r="M12" s="9">
        <v>100</v>
      </c>
      <c r="N12" s="10">
        <v>20</v>
      </c>
    </row>
    <row r="13" spans="1:14" ht="14.25" customHeight="1" x14ac:dyDescent="0.2">
      <c r="A13" s="151"/>
      <c r="B13" s="130"/>
      <c r="C13" s="49"/>
      <c r="D13" s="32" t="s">
        <v>129</v>
      </c>
      <c r="E13" s="52">
        <v>12</v>
      </c>
      <c r="F13" s="52">
        <v>12</v>
      </c>
      <c r="G13" s="52"/>
      <c r="H13" s="52"/>
      <c r="I13" s="52"/>
      <c r="J13" s="117"/>
      <c r="K13" s="4">
        <v>1</v>
      </c>
      <c r="L13" s="8"/>
      <c r="M13" s="9"/>
      <c r="N13" s="10"/>
    </row>
    <row r="14" spans="1:14" ht="14.25" customHeight="1" x14ac:dyDescent="0.2">
      <c r="A14" s="151"/>
      <c r="B14" s="84"/>
      <c r="C14" s="49"/>
      <c r="D14" s="93" t="s">
        <v>168</v>
      </c>
      <c r="E14" s="52"/>
      <c r="F14" s="52"/>
      <c r="G14" s="52"/>
      <c r="H14" s="52"/>
      <c r="I14" s="52"/>
      <c r="J14" s="117"/>
      <c r="K14" s="95">
        <f>K15</f>
        <v>3</v>
      </c>
      <c r="L14" s="8" t="s">
        <v>12</v>
      </c>
      <c r="M14" s="9">
        <v>100</v>
      </c>
      <c r="N14" s="10">
        <v>20</v>
      </c>
    </row>
    <row r="15" spans="1:14" ht="37.5" customHeight="1" x14ac:dyDescent="0.2">
      <c r="A15" s="151"/>
      <c r="B15" s="51" t="s">
        <v>31</v>
      </c>
      <c r="C15" s="49"/>
      <c r="D15" s="32" t="s">
        <v>124</v>
      </c>
      <c r="E15" s="52">
        <v>24</v>
      </c>
      <c r="F15" s="52"/>
      <c r="G15" s="52">
        <v>10</v>
      </c>
      <c r="H15" s="52"/>
      <c r="I15" s="52">
        <v>14</v>
      </c>
      <c r="J15" s="87"/>
      <c r="K15" s="5">
        <v>3</v>
      </c>
      <c r="L15" s="8" t="s">
        <v>12</v>
      </c>
      <c r="M15" s="9">
        <v>100</v>
      </c>
      <c r="N15" s="10">
        <v>20</v>
      </c>
    </row>
    <row r="16" spans="1:14" ht="14.25" customHeight="1" x14ac:dyDescent="0.2">
      <c r="A16" s="151"/>
      <c r="B16" s="49"/>
      <c r="C16" s="49"/>
      <c r="D16" s="32"/>
      <c r="E16" s="52"/>
      <c r="F16" s="52"/>
      <c r="G16" s="52"/>
      <c r="H16" s="52"/>
      <c r="I16" s="52"/>
      <c r="J16" s="4"/>
      <c r="K16" s="13"/>
      <c r="L16" s="8"/>
      <c r="M16" s="9"/>
      <c r="N16" s="10"/>
    </row>
    <row r="17" spans="1:14" ht="14.25" customHeight="1" x14ac:dyDescent="0.2">
      <c r="A17" s="151"/>
      <c r="B17" s="48"/>
      <c r="C17" s="48"/>
      <c r="D17" s="37" t="s">
        <v>18</v>
      </c>
      <c r="E17" s="14"/>
      <c r="F17" s="14"/>
      <c r="G17" s="14"/>
      <c r="H17" s="14"/>
      <c r="I17" s="14"/>
      <c r="J17" s="30"/>
      <c r="K17" s="39"/>
      <c r="L17" s="9"/>
      <c r="M17" s="9"/>
      <c r="N17" s="10"/>
    </row>
    <row r="18" spans="1:14" ht="14.25" customHeight="1" x14ac:dyDescent="0.2">
      <c r="A18" s="151"/>
      <c r="B18" s="49"/>
      <c r="C18" s="49"/>
      <c r="D18" s="38" t="s">
        <v>169</v>
      </c>
      <c r="E18" s="52"/>
      <c r="F18" s="52"/>
      <c r="G18" s="52"/>
      <c r="H18" s="52"/>
      <c r="I18" s="52"/>
      <c r="J18" s="55">
        <v>6</v>
      </c>
      <c r="K18" s="55">
        <f>K19+K23</f>
        <v>6</v>
      </c>
      <c r="L18" s="8" t="s">
        <v>12</v>
      </c>
      <c r="M18" s="9">
        <v>100</v>
      </c>
      <c r="N18" s="10">
        <v>20</v>
      </c>
    </row>
    <row r="19" spans="1:14" ht="14.25" customHeight="1" x14ac:dyDescent="0.2">
      <c r="A19" s="151"/>
      <c r="B19" s="49"/>
      <c r="C19" s="49"/>
      <c r="D19" s="93" t="s">
        <v>61</v>
      </c>
      <c r="E19" s="54"/>
      <c r="F19" s="54"/>
      <c r="G19" s="54"/>
      <c r="H19" s="54"/>
      <c r="I19" s="54"/>
      <c r="J19" s="4"/>
      <c r="K19" s="92">
        <f>K20+K21+K22</f>
        <v>3</v>
      </c>
      <c r="L19" s="8"/>
      <c r="M19" s="9"/>
      <c r="N19" s="10"/>
    </row>
    <row r="20" spans="1:14" ht="14.25" customHeight="1" x14ac:dyDescent="0.2">
      <c r="A20" s="151"/>
      <c r="B20" s="129" t="s">
        <v>34</v>
      </c>
      <c r="C20" s="49"/>
      <c r="D20" s="32" t="s">
        <v>130</v>
      </c>
      <c r="E20" s="52">
        <v>16</v>
      </c>
      <c r="F20" s="52">
        <v>16</v>
      </c>
      <c r="G20" s="54"/>
      <c r="H20" s="54"/>
      <c r="I20" s="54"/>
      <c r="J20" s="4"/>
      <c r="K20" s="54">
        <v>1.25</v>
      </c>
      <c r="L20" s="8"/>
      <c r="M20" s="9"/>
      <c r="N20" s="10"/>
    </row>
    <row r="21" spans="1:14" ht="21" customHeight="1" x14ac:dyDescent="0.2">
      <c r="A21" s="151"/>
      <c r="B21" s="130"/>
      <c r="C21" s="49" t="s">
        <v>19</v>
      </c>
      <c r="D21" s="32" t="s">
        <v>134</v>
      </c>
      <c r="E21" s="52">
        <v>12</v>
      </c>
      <c r="F21" s="52">
        <v>12</v>
      </c>
      <c r="G21" s="52"/>
      <c r="H21" s="52"/>
      <c r="I21" s="52"/>
      <c r="J21" s="4"/>
      <c r="K21" s="54">
        <v>1.25</v>
      </c>
      <c r="L21" s="8" t="s">
        <v>12</v>
      </c>
      <c r="M21" s="9">
        <v>100</v>
      </c>
      <c r="N21" s="10">
        <v>20</v>
      </c>
    </row>
    <row r="22" spans="1:14" ht="21" customHeight="1" x14ac:dyDescent="0.2">
      <c r="A22" s="151"/>
      <c r="B22" s="108"/>
      <c r="C22" s="49"/>
      <c r="D22" s="32" t="s">
        <v>140</v>
      </c>
      <c r="E22" s="52">
        <v>14</v>
      </c>
      <c r="F22" s="52"/>
      <c r="G22" s="52">
        <v>14</v>
      </c>
      <c r="H22" s="52"/>
      <c r="I22" s="52"/>
      <c r="J22" s="4"/>
      <c r="K22" s="54">
        <v>0.5</v>
      </c>
      <c r="L22" s="8"/>
      <c r="M22" s="9"/>
      <c r="N22" s="10"/>
    </row>
    <row r="23" spans="1:14" ht="14.25" customHeight="1" x14ac:dyDescent="0.2">
      <c r="A23" s="151"/>
      <c r="B23" s="49"/>
      <c r="C23" s="49"/>
      <c r="D23" s="93" t="s">
        <v>62</v>
      </c>
      <c r="E23" s="52"/>
      <c r="F23" s="52"/>
      <c r="G23" s="52"/>
      <c r="H23" s="52"/>
      <c r="I23" s="52"/>
      <c r="J23" s="4"/>
      <c r="K23" s="92">
        <f>K24</f>
        <v>3</v>
      </c>
      <c r="L23" s="8" t="s">
        <v>12</v>
      </c>
      <c r="M23" s="9">
        <v>100</v>
      </c>
      <c r="N23" s="10">
        <v>20</v>
      </c>
    </row>
    <row r="24" spans="1:14" ht="35.1" customHeight="1" x14ac:dyDescent="0.2">
      <c r="A24" s="151"/>
      <c r="B24" s="51" t="s">
        <v>31</v>
      </c>
      <c r="C24" s="49"/>
      <c r="D24" s="32" t="s">
        <v>125</v>
      </c>
      <c r="E24" s="52">
        <v>22</v>
      </c>
      <c r="F24" s="52"/>
      <c r="G24" s="52">
        <v>8</v>
      </c>
      <c r="H24" s="52"/>
      <c r="I24" s="52">
        <v>14</v>
      </c>
      <c r="J24" s="4"/>
      <c r="K24" s="13">
        <v>3</v>
      </c>
      <c r="L24" s="8" t="s">
        <v>12</v>
      </c>
      <c r="M24" s="9">
        <v>100</v>
      </c>
      <c r="N24" s="10">
        <v>20</v>
      </c>
    </row>
    <row r="25" spans="1:14" ht="14.25" customHeight="1" x14ac:dyDescent="0.2">
      <c r="A25" s="151"/>
      <c r="B25" s="49"/>
      <c r="C25" s="49"/>
      <c r="D25" s="18"/>
      <c r="E25" s="52"/>
      <c r="F25" s="52"/>
      <c r="G25" s="52"/>
      <c r="H25" s="52"/>
      <c r="I25" s="52"/>
      <c r="J25" s="4"/>
      <c r="K25" s="13"/>
      <c r="L25" s="9"/>
      <c r="M25" s="9"/>
      <c r="N25" s="10"/>
    </row>
    <row r="26" spans="1:14" ht="14.25" customHeight="1" x14ac:dyDescent="0.2">
      <c r="A26" s="151"/>
      <c r="B26" s="48"/>
      <c r="C26" s="48"/>
      <c r="D26" s="41" t="s">
        <v>20</v>
      </c>
      <c r="E26" s="52"/>
      <c r="F26" s="52"/>
      <c r="G26" s="52"/>
      <c r="H26" s="52"/>
      <c r="I26" s="52"/>
      <c r="J26" s="4"/>
      <c r="K26" s="13"/>
      <c r="L26" s="4"/>
      <c r="M26" s="4"/>
      <c r="N26" s="11"/>
    </row>
    <row r="27" spans="1:14" s="3" customFormat="1" ht="28.5" customHeight="1" x14ac:dyDescent="0.2">
      <c r="A27" s="151"/>
      <c r="B27" s="49"/>
      <c r="C27" s="49"/>
      <c r="D27" s="42" t="s">
        <v>170</v>
      </c>
      <c r="E27" s="52"/>
      <c r="F27" s="52"/>
      <c r="G27" s="52"/>
      <c r="H27" s="52"/>
      <c r="I27" s="52"/>
      <c r="J27" s="43">
        <v>6</v>
      </c>
      <c r="K27" s="44">
        <v>6</v>
      </c>
      <c r="L27" s="4"/>
      <c r="M27" s="4"/>
      <c r="N27" s="11"/>
    </row>
    <row r="28" spans="1:14" ht="14.25" customHeight="1" x14ac:dyDescent="0.2">
      <c r="A28" s="151"/>
      <c r="B28" s="49"/>
      <c r="C28" s="49"/>
      <c r="D28" s="93" t="s">
        <v>93</v>
      </c>
      <c r="E28" s="54"/>
      <c r="F28" s="54"/>
      <c r="G28" s="54"/>
      <c r="H28" s="54"/>
      <c r="I28" s="54"/>
      <c r="J28" s="4"/>
      <c r="K28" s="92">
        <v>3</v>
      </c>
      <c r="L28" s="8"/>
      <c r="M28" s="9"/>
      <c r="N28" s="10"/>
    </row>
    <row r="29" spans="1:14" s="3" customFormat="1" ht="14.25" customHeight="1" x14ac:dyDescent="0.2">
      <c r="A29" s="151"/>
      <c r="B29" s="49"/>
      <c r="C29" s="49"/>
      <c r="D29" s="56" t="s">
        <v>138</v>
      </c>
      <c r="E29" s="15">
        <v>16</v>
      </c>
      <c r="F29" s="15"/>
      <c r="G29" s="15">
        <v>16</v>
      </c>
      <c r="H29" s="15"/>
      <c r="I29" s="15"/>
      <c r="J29" s="15"/>
      <c r="K29" s="15">
        <v>1.1000000000000001</v>
      </c>
      <c r="L29" s="8" t="s">
        <v>12</v>
      </c>
      <c r="M29" s="9">
        <v>100</v>
      </c>
      <c r="N29" s="10">
        <v>20</v>
      </c>
    </row>
    <row r="30" spans="1:14" s="3" customFormat="1" ht="14.25" customHeight="1" x14ac:dyDescent="0.2">
      <c r="A30" s="151"/>
      <c r="B30" s="49"/>
      <c r="C30" s="49"/>
      <c r="D30" s="56" t="s">
        <v>144</v>
      </c>
      <c r="E30" s="15">
        <v>12</v>
      </c>
      <c r="F30" s="15"/>
      <c r="G30" s="15">
        <v>12</v>
      </c>
      <c r="H30" s="15"/>
      <c r="I30" s="15"/>
      <c r="J30" s="15"/>
      <c r="K30" s="15" t="s">
        <v>182</v>
      </c>
      <c r="L30" s="8" t="s">
        <v>12</v>
      </c>
      <c r="M30" s="9">
        <v>100</v>
      </c>
      <c r="N30" s="10">
        <v>20</v>
      </c>
    </row>
    <row r="31" spans="1:14" s="3" customFormat="1" ht="14.25" customHeight="1" x14ac:dyDescent="0.2">
      <c r="A31" s="151"/>
      <c r="B31" s="49"/>
      <c r="C31" s="49"/>
      <c r="D31" s="56" t="s">
        <v>139</v>
      </c>
      <c r="E31" s="15">
        <v>14</v>
      </c>
      <c r="F31" s="15"/>
      <c r="G31" s="15">
        <v>14</v>
      </c>
      <c r="H31" s="15"/>
      <c r="I31" s="15"/>
      <c r="J31" s="15"/>
      <c r="K31" s="15">
        <v>1.1000000000000001</v>
      </c>
      <c r="L31" s="8" t="s">
        <v>12</v>
      </c>
      <c r="M31" s="9">
        <v>100</v>
      </c>
      <c r="N31" s="10">
        <v>20</v>
      </c>
    </row>
    <row r="32" spans="1:14" ht="14.25" customHeight="1" x14ac:dyDescent="0.2">
      <c r="A32" s="151"/>
      <c r="B32" s="49"/>
      <c r="C32" s="49"/>
      <c r="D32" s="93" t="s">
        <v>94</v>
      </c>
      <c r="E32" s="52"/>
      <c r="F32" s="52"/>
      <c r="G32" s="52"/>
      <c r="H32" s="52"/>
      <c r="I32" s="52"/>
      <c r="J32" s="4"/>
      <c r="K32" s="92">
        <f>K33</f>
        <v>3</v>
      </c>
      <c r="L32" s="8" t="s">
        <v>12</v>
      </c>
      <c r="M32" s="9">
        <v>100</v>
      </c>
      <c r="N32" s="10">
        <v>20</v>
      </c>
    </row>
    <row r="33" spans="1:14" s="3" customFormat="1" ht="36.950000000000003" customHeight="1" x14ac:dyDescent="0.2">
      <c r="A33" s="151"/>
      <c r="B33" s="49"/>
      <c r="C33" s="49"/>
      <c r="D33" s="56" t="s">
        <v>126</v>
      </c>
      <c r="E33" s="15">
        <v>32</v>
      </c>
      <c r="F33" s="15"/>
      <c r="G33" s="15">
        <v>16</v>
      </c>
      <c r="H33" s="15"/>
      <c r="I33" s="15">
        <v>16</v>
      </c>
      <c r="J33" s="15"/>
      <c r="K33" s="15">
        <v>3</v>
      </c>
      <c r="L33" s="8" t="s">
        <v>12</v>
      </c>
      <c r="M33" s="9">
        <v>100</v>
      </c>
      <c r="N33" s="10">
        <v>20</v>
      </c>
    </row>
    <row r="34" spans="1:14" s="3" customFormat="1" ht="14.25" customHeight="1" x14ac:dyDescent="0.2">
      <c r="A34" s="151"/>
      <c r="B34" s="49"/>
      <c r="C34" s="49"/>
      <c r="D34" s="19"/>
      <c r="E34" s="15"/>
      <c r="F34" s="15"/>
      <c r="G34" s="15"/>
      <c r="H34" s="15"/>
      <c r="I34" s="15"/>
      <c r="J34" s="15"/>
      <c r="K34" s="4"/>
      <c r="L34" s="4"/>
      <c r="M34" s="4"/>
      <c r="N34" s="11"/>
    </row>
    <row r="35" spans="1:14" s="3" customFormat="1" ht="18" customHeight="1" x14ac:dyDescent="0.2">
      <c r="A35" s="151"/>
      <c r="B35" s="49"/>
      <c r="C35" s="49"/>
      <c r="D35" s="58" t="s">
        <v>39</v>
      </c>
      <c r="E35" s="15"/>
      <c r="F35" s="15"/>
      <c r="G35" s="15"/>
      <c r="H35" s="15"/>
      <c r="I35" s="15"/>
      <c r="J35" s="15"/>
      <c r="K35" s="4"/>
      <c r="L35" s="4"/>
      <c r="M35" s="4"/>
      <c r="N35" s="11"/>
    </row>
    <row r="36" spans="1:14" s="3" customFormat="1" ht="30.75" customHeight="1" x14ac:dyDescent="0.2">
      <c r="A36" s="151"/>
      <c r="B36" s="49"/>
      <c r="C36" s="49"/>
      <c r="D36" s="60" t="s">
        <v>171</v>
      </c>
      <c r="E36" s="15"/>
      <c r="F36" s="15"/>
      <c r="G36" s="15"/>
      <c r="H36" s="15"/>
      <c r="I36" s="15"/>
      <c r="J36" s="61">
        <v>7</v>
      </c>
      <c r="K36" s="61">
        <v>7</v>
      </c>
      <c r="L36" s="8" t="s">
        <v>12</v>
      </c>
      <c r="M36" s="9">
        <v>100</v>
      </c>
      <c r="N36" s="10">
        <v>20</v>
      </c>
    </row>
    <row r="37" spans="1:14" ht="14.25" customHeight="1" x14ac:dyDescent="0.2">
      <c r="A37" s="151"/>
      <c r="B37" s="49"/>
      <c r="C37" s="49"/>
      <c r="D37" s="93" t="s">
        <v>122</v>
      </c>
      <c r="E37" s="54"/>
      <c r="F37" s="54"/>
      <c r="G37" s="54"/>
      <c r="H37" s="54"/>
      <c r="I37" s="54"/>
      <c r="J37" s="4"/>
      <c r="K37" s="92" t="s">
        <v>180</v>
      </c>
      <c r="L37" s="8"/>
      <c r="M37" s="9"/>
      <c r="N37" s="10"/>
    </row>
    <row r="38" spans="1:14" ht="14.25" customHeight="1" x14ac:dyDescent="0.2">
      <c r="A38" s="151"/>
      <c r="B38" s="53"/>
      <c r="C38" s="53"/>
      <c r="D38" s="91" t="s">
        <v>137</v>
      </c>
      <c r="E38" s="79">
        <v>18</v>
      </c>
      <c r="F38" s="79"/>
      <c r="G38" s="79">
        <v>18</v>
      </c>
      <c r="H38" s="79"/>
      <c r="I38" s="79"/>
      <c r="J38" s="75"/>
      <c r="K38" s="78">
        <v>2</v>
      </c>
      <c r="L38" s="8" t="s">
        <v>12</v>
      </c>
      <c r="M38" s="9">
        <v>100</v>
      </c>
      <c r="N38" s="10">
        <v>20</v>
      </c>
    </row>
    <row r="39" spans="1:14" ht="14.25" customHeight="1" x14ac:dyDescent="0.2">
      <c r="A39" s="151"/>
      <c r="B39" s="53"/>
      <c r="C39" s="53"/>
      <c r="D39" s="91" t="s">
        <v>141</v>
      </c>
      <c r="E39" s="79">
        <v>18</v>
      </c>
      <c r="F39" s="79"/>
      <c r="G39" s="79">
        <v>18</v>
      </c>
      <c r="H39" s="79"/>
      <c r="I39" s="79"/>
      <c r="J39" s="75"/>
      <c r="K39" s="78" t="s">
        <v>33</v>
      </c>
      <c r="L39" s="8"/>
      <c r="M39" s="9"/>
      <c r="N39" s="10"/>
    </row>
    <row r="40" spans="1:14" ht="14.25" customHeight="1" x14ac:dyDescent="0.2">
      <c r="A40" s="151"/>
      <c r="B40" s="49"/>
      <c r="C40" s="49"/>
      <c r="D40" s="93" t="s">
        <v>123</v>
      </c>
      <c r="E40" s="52"/>
      <c r="F40" s="52"/>
      <c r="G40" s="52"/>
      <c r="H40" s="52"/>
      <c r="I40" s="52"/>
      <c r="J40" s="4"/>
      <c r="K40" s="92" t="s">
        <v>180</v>
      </c>
      <c r="L40" s="8" t="s">
        <v>12</v>
      </c>
      <c r="M40" s="9">
        <v>100</v>
      </c>
      <c r="N40" s="10">
        <v>20</v>
      </c>
    </row>
    <row r="41" spans="1:14" ht="27.95" customHeight="1" x14ac:dyDescent="0.2">
      <c r="A41" s="151"/>
      <c r="B41" s="49"/>
      <c r="C41" s="49"/>
      <c r="D41" s="32" t="s">
        <v>126</v>
      </c>
      <c r="E41" s="52">
        <v>32</v>
      </c>
      <c r="F41" s="52"/>
      <c r="G41" s="52">
        <v>16</v>
      </c>
      <c r="H41" s="52"/>
      <c r="I41" s="52">
        <v>16</v>
      </c>
      <c r="J41" s="4"/>
      <c r="K41" s="54">
        <v>1</v>
      </c>
      <c r="L41" s="8" t="s">
        <v>12</v>
      </c>
      <c r="M41" s="9">
        <v>100</v>
      </c>
      <c r="N41" s="10">
        <v>20</v>
      </c>
    </row>
    <row r="42" spans="1:14" ht="21.95" customHeight="1" x14ac:dyDescent="0.2">
      <c r="A42" s="151"/>
      <c r="B42" s="49"/>
      <c r="C42" s="49"/>
      <c r="D42" s="32" t="s">
        <v>135</v>
      </c>
      <c r="E42" s="52"/>
      <c r="F42" s="52"/>
      <c r="G42" s="52"/>
      <c r="H42" s="52"/>
      <c r="I42" s="52"/>
      <c r="J42" s="4"/>
      <c r="K42" s="54">
        <v>2.5</v>
      </c>
      <c r="L42" s="8" t="s">
        <v>12</v>
      </c>
      <c r="M42" s="9">
        <v>100</v>
      </c>
      <c r="N42" s="10">
        <v>20</v>
      </c>
    </row>
    <row r="43" spans="1:14" ht="14.25" customHeight="1" x14ac:dyDescent="0.2">
      <c r="A43" s="151"/>
      <c r="B43" s="49"/>
      <c r="C43" s="49"/>
      <c r="D43" s="19"/>
      <c r="E43" s="52"/>
      <c r="F43" s="52"/>
      <c r="G43" s="52"/>
      <c r="H43" s="52"/>
      <c r="I43" s="52"/>
      <c r="J43" s="4"/>
      <c r="K43" s="4"/>
      <c r="L43" s="4"/>
      <c r="M43" s="4"/>
      <c r="N43" s="11"/>
    </row>
    <row r="44" spans="1:14" ht="14.25" customHeight="1" x14ac:dyDescent="0.2">
      <c r="A44" s="151"/>
      <c r="B44" s="49"/>
      <c r="C44" s="49"/>
      <c r="D44" s="63" t="s">
        <v>42</v>
      </c>
      <c r="E44" s="52"/>
      <c r="F44" s="52"/>
      <c r="G44" s="52"/>
      <c r="H44" s="52"/>
      <c r="I44" s="52"/>
      <c r="J44" s="4"/>
      <c r="K44" s="4"/>
      <c r="L44" s="4"/>
      <c r="M44" s="4"/>
      <c r="N44" s="11"/>
    </row>
    <row r="45" spans="1:14" ht="39.950000000000003" customHeight="1" x14ac:dyDescent="0.2">
      <c r="A45" s="151"/>
      <c r="B45" s="49"/>
      <c r="C45" s="49"/>
      <c r="D45" s="63" t="s">
        <v>172</v>
      </c>
      <c r="E45" s="40"/>
      <c r="F45" s="40"/>
      <c r="G45" s="40"/>
      <c r="H45" s="40"/>
      <c r="I45" s="40"/>
      <c r="J45" s="67">
        <v>5</v>
      </c>
      <c r="K45" s="67">
        <v>5</v>
      </c>
      <c r="L45" s="8" t="s">
        <v>12</v>
      </c>
      <c r="M45" s="15">
        <v>100</v>
      </c>
      <c r="N45" s="10">
        <v>20</v>
      </c>
    </row>
    <row r="46" spans="1:14" ht="14.25" customHeight="1" x14ac:dyDescent="0.2">
      <c r="A46" s="151"/>
      <c r="B46" s="49"/>
      <c r="C46" s="49"/>
      <c r="D46" s="93" t="s">
        <v>173</v>
      </c>
      <c r="E46" s="54"/>
      <c r="F46" s="54"/>
      <c r="G46" s="54"/>
      <c r="H46" s="54"/>
      <c r="I46" s="54"/>
      <c r="J46" s="4"/>
      <c r="K46" s="92">
        <f>K49+K50</f>
        <v>2.5</v>
      </c>
      <c r="L46" s="8"/>
      <c r="M46" s="9"/>
      <c r="N46" s="10"/>
    </row>
    <row r="47" spans="1:14" ht="14.25" customHeight="1" x14ac:dyDescent="0.2">
      <c r="A47" s="151"/>
      <c r="B47" s="53"/>
      <c r="C47" s="53"/>
      <c r="D47" s="80" t="s">
        <v>142</v>
      </c>
      <c r="E47" s="78">
        <v>6</v>
      </c>
      <c r="F47" s="78"/>
      <c r="G47" s="78">
        <v>6</v>
      </c>
      <c r="H47" s="78"/>
      <c r="I47" s="78"/>
      <c r="J47" s="75"/>
      <c r="K47" s="178"/>
      <c r="L47" s="179"/>
      <c r="M47" s="179"/>
      <c r="N47" s="180"/>
    </row>
    <row r="48" spans="1:14" ht="14.25" customHeight="1" x14ac:dyDescent="0.2">
      <c r="A48" s="151"/>
      <c r="B48" s="53"/>
      <c r="C48" s="53"/>
      <c r="D48" s="80" t="s">
        <v>143</v>
      </c>
      <c r="E48" s="78">
        <v>24</v>
      </c>
      <c r="F48" s="78"/>
      <c r="G48" s="78">
        <v>24</v>
      </c>
      <c r="H48" s="78"/>
      <c r="I48" s="78"/>
      <c r="J48" s="75"/>
      <c r="K48" s="178"/>
      <c r="L48" s="179"/>
      <c r="M48" s="179"/>
      <c r="N48" s="180"/>
    </row>
    <row r="49" spans="1:14" ht="14.25" customHeight="1" x14ac:dyDescent="0.2">
      <c r="A49" s="151"/>
      <c r="B49" s="53"/>
      <c r="C49" s="53"/>
      <c r="D49" s="80" t="s">
        <v>183</v>
      </c>
      <c r="E49" s="78">
        <v>24</v>
      </c>
      <c r="F49" s="78"/>
      <c r="G49" s="78">
        <v>24</v>
      </c>
      <c r="H49" s="78"/>
      <c r="I49" s="78"/>
      <c r="J49" s="75"/>
      <c r="K49" s="109">
        <v>1</v>
      </c>
      <c r="L49" s="110"/>
      <c r="M49" s="110"/>
      <c r="N49" s="111"/>
    </row>
    <row r="50" spans="1:14" ht="14.25" customHeight="1" x14ac:dyDescent="0.2">
      <c r="A50" s="151"/>
      <c r="B50" s="53"/>
      <c r="C50" s="53"/>
      <c r="D50" s="56" t="s">
        <v>136</v>
      </c>
      <c r="E50" s="78">
        <v>16</v>
      </c>
      <c r="F50" s="78"/>
      <c r="G50" s="78">
        <v>16</v>
      </c>
      <c r="H50" s="78"/>
      <c r="I50" s="78"/>
      <c r="J50" s="75"/>
      <c r="K50" s="78">
        <v>1.5</v>
      </c>
      <c r="L50" s="8" t="s">
        <v>12</v>
      </c>
      <c r="M50" s="9">
        <v>100</v>
      </c>
      <c r="N50" s="10">
        <v>20</v>
      </c>
    </row>
    <row r="51" spans="1:14" ht="15.6" customHeight="1" x14ac:dyDescent="0.2">
      <c r="A51" s="151"/>
      <c r="B51" s="53"/>
      <c r="C51" s="53"/>
      <c r="D51" s="93" t="s">
        <v>181</v>
      </c>
      <c r="E51" s="78"/>
      <c r="F51" s="79"/>
      <c r="G51" s="78"/>
      <c r="H51" s="79"/>
      <c r="I51" s="78"/>
      <c r="J51" s="75"/>
      <c r="K51" s="116">
        <f>K52+K53</f>
        <v>2.5</v>
      </c>
      <c r="L51" s="69"/>
      <c r="M51" s="76"/>
      <c r="N51" s="70"/>
    </row>
    <row r="52" spans="1:14" ht="15.6" customHeight="1" x14ac:dyDescent="0.2">
      <c r="A52" s="151"/>
      <c r="B52" s="53"/>
      <c r="C52" s="53"/>
      <c r="D52" s="32" t="s">
        <v>115</v>
      </c>
      <c r="E52" s="78">
        <v>22</v>
      </c>
      <c r="F52" s="79"/>
      <c r="G52" s="78">
        <v>12</v>
      </c>
      <c r="H52" s="79"/>
      <c r="I52" s="78">
        <v>10</v>
      </c>
      <c r="J52" s="75"/>
      <c r="K52" s="78">
        <v>0.5</v>
      </c>
      <c r="L52" s="8" t="s">
        <v>12</v>
      </c>
      <c r="M52" s="9">
        <v>100</v>
      </c>
      <c r="N52" s="10">
        <v>20</v>
      </c>
    </row>
    <row r="53" spans="1:14" ht="26.25" thickBot="1" x14ac:dyDescent="0.25">
      <c r="A53" s="152"/>
      <c r="B53" s="50"/>
      <c r="C53" s="50"/>
      <c r="D53" s="119" t="s">
        <v>127</v>
      </c>
      <c r="E53" s="90">
        <v>24</v>
      </c>
      <c r="F53" s="45"/>
      <c r="G53" s="90">
        <v>12</v>
      </c>
      <c r="H53" s="90"/>
      <c r="I53" s="90">
        <v>12</v>
      </c>
      <c r="J53" s="45"/>
      <c r="K53" s="90">
        <v>2</v>
      </c>
      <c r="L53" s="120" t="s">
        <v>12</v>
      </c>
      <c r="M53" s="121">
        <v>100</v>
      </c>
      <c r="N53" s="122">
        <v>20</v>
      </c>
    </row>
    <row r="54" spans="1:14" ht="9" customHeight="1" x14ac:dyDescent="0.2">
      <c r="A54" s="148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</row>
    <row r="55" spans="1:14" hidden="1" x14ac:dyDescent="0.2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</row>
    <row r="56" spans="1:14" hidden="1" x14ac:dyDescent="0.2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spans="1:14" hidden="1" x14ac:dyDescent="0.2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</row>
    <row r="58" spans="1:14" hidden="1" x14ac:dyDescent="0.2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</row>
    <row r="59" spans="1:14" hidden="1" x14ac:dyDescent="0.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</row>
    <row r="60" spans="1:14" hidden="1" x14ac:dyDescent="0.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</row>
    <row r="61" spans="1:14" ht="11.25" hidden="1" customHeight="1" x14ac:dyDescent="0.2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</row>
    <row r="62" spans="1:14" hidden="1" x14ac:dyDescent="0.2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</row>
    <row r="63" spans="1:14" x14ac:dyDescent="0.2">
      <c r="D63" s="1"/>
      <c r="E63" s="1"/>
      <c r="F63" s="25"/>
      <c r="G63" s="25"/>
      <c r="H63" s="25"/>
      <c r="I63" s="25"/>
      <c r="J63" s="1"/>
      <c r="K63" s="1"/>
      <c r="L63" s="1"/>
      <c r="M63" s="1"/>
      <c r="N63" s="1"/>
    </row>
    <row r="64" spans="1:14" x14ac:dyDescent="0.2">
      <c r="D64" s="1" t="s">
        <v>186</v>
      </c>
    </row>
    <row r="65" spans="4:4" x14ac:dyDescent="0.2">
      <c r="D65" s="1" t="s">
        <v>187</v>
      </c>
    </row>
    <row r="66" spans="4:4" x14ac:dyDescent="0.2">
      <c r="D66" s="2"/>
    </row>
    <row r="67" spans="4:4" x14ac:dyDescent="0.2">
      <c r="D67" s="2"/>
    </row>
  </sheetData>
  <mergeCells count="27">
    <mergeCell ref="A54:N62"/>
    <mergeCell ref="L5:N5"/>
    <mergeCell ref="L6:N6"/>
    <mergeCell ref="L7:L8"/>
    <mergeCell ref="M7:M8"/>
    <mergeCell ref="N7:N8"/>
    <mergeCell ref="F5:F7"/>
    <mergeCell ref="G5:G7"/>
    <mergeCell ref="H5:H7"/>
    <mergeCell ref="I5:I7"/>
    <mergeCell ref="J5:J8"/>
    <mergeCell ref="K5:K8"/>
    <mergeCell ref="A5:A8"/>
    <mergeCell ref="B5:B8"/>
    <mergeCell ref="B20:B21"/>
    <mergeCell ref="B12:B13"/>
    <mergeCell ref="A1:N1"/>
    <mergeCell ref="A2:N2"/>
    <mergeCell ref="A3:N3"/>
    <mergeCell ref="A4:C4"/>
    <mergeCell ref="E4:N4"/>
    <mergeCell ref="A9:A53"/>
    <mergeCell ref="K47:N47"/>
    <mergeCell ref="K48:N48"/>
    <mergeCell ref="C5:C8"/>
    <mergeCell ref="D5:D7"/>
    <mergeCell ref="E5:E7"/>
  </mergeCells>
  <pageMargins left="0.7" right="0.7" top="0.75" bottom="0.75" header="0.3" footer="0.3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semestre 1 </vt:lpstr>
      <vt:lpstr>semestre 2</vt:lpstr>
      <vt:lpstr>semestre 3</vt:lpstr>
      <vt:lpstr>semestre 4</vt:lpstr>
      <vt:lpstr>'semestre 1 '!Zone_d_impression</vt:lpstr>
      <vt:lpstr>'semestre 2'!Zone_d_impression</vt:lpstr>
      <vt:lpstr>'semestre 3'!Zone_d_impression</vt:lpstr>
      <vt:lpstr>'semestre 4'!Zone_d_impression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jacky.cuvex-combaz</cp:lastModifiedBy>
  <cp:lastPrinted>2022-08-31T13:07:44Z</cp:lastPrinted>
  <dcterms:created xsi:type="dcterms:W3CDTF">2004-01-19T09:07:25Z</dcterms:created>
  <dcterms:modified xsi:type="dcterms:W3CDTF">2022-11-07T14:47:41Z</dcterms:modified>
</cp:coreProperties>
</file>